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SUS\Downloads\"/>
    </mc:Choice>
  </mc:AlternateContent>
  <xr:revisionPtr revIDLastSave="0" documentId="8_{913C66D7-3DE6-42A9-84A0-CDBDB5CBE48A}" xr6:coauthVersionLast="47"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<sst xmlns="http://schemas.openxmlformats.org/spreadsheetml/2006/main" count="1014" uniqueCount="460">
  <si>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</si>
  <si>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</si>
  <si>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</si>
  <si>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</si>
  <si>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</si>
  <si>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</si>
  <si>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</si>
  <si>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</si>
  <si>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</si>
  <si>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</si>
  <si>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</si>
  <si>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</si>
  <si>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</si>
  <si>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</si>
  <si>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</si>
  <si>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</si>
  <si>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</si>
  <si>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</si>
  <si>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</si>
  <si>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</si>
  <si>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</si>
  <si>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</si>
  <si>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</si>
  <si>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</si>
  <si>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</si>
  <si>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</si>
  <si>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</si>
  <si>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</si>
  <si>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</si>
  <si>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</si>
  <si>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</si>
  <si>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</si>
  <si>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</si>
  <si>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</si>
  <si>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</si>
  <si>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</si>
  <si>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</si>
  <si>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</si>
  <si>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</si>
  <si>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</si>
  <si>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</si>
  <si>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</si>
  <si>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</si>
  <si>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</si>
  <si>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</si>
  <si>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</si>
  <si>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</si>
  <si>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</si>
  <si>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</si>
  <si>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</si>
  <si>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</si>
  <si>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</si>
  <si>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</si>
  <si>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</si>
  <si>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</si>
  <si>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</si>
  <si>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</si>
  <si>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</si>
  <si>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</si>
  <si>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</si>
  <si>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</si>
  <si>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</si>
  <si>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</si>
  <si>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</si>
  <si>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</si>
  <si>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</si>
  <si>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</si>
  <si>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</si>
  <si>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</si>
  <si>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</si>
  <si>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</si>
  <si>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</si>
  <si>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</si>
  <si>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</si>
  <si>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</si>
  <si>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</si>
  <si>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</si>
  <si>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</si>
  <si>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</si>
  <si>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</si>
  <si>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</si>
  <si>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</si>
  <si>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</si>
  <si>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</si>
  <si>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</si>
  <si>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</si>
  <si>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</si>
  <si>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</si>
  <si>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</si>
  <si>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</si>
  <si>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</si>
  <si>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</si>
  <si>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</si>
  <si>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</si>
  <si>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</si>
  <si>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</si>
  <si>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</si>
  <si>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</si>
  <si>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</si>
  <si>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</si>
  <si>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</si>
  <si>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</si>
  <si>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</si>
  <si>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</si>
  <si>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</si>
  <si>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</si>
  <si>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</si>
  <si>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</si>
  <si>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</si>
  <si>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</si>
  <si>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</si>
  <si>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</si>
  <si>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</si>
  <si>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</si>
  <si>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</si>
  <si>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</si>
  <si>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</si>
  <si>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</si>
  <si>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</si>
  <si>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</si>
  <si>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</si>
  <si>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</si>
  <si>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</si>
  <si>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</si>
  <si>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</si>
  <si>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</si>
  <si>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</si>
  <si>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</si>
  <si>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</si>
  <si>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</si>
  <si>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</si>
  <si>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</si>
  <si>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</si>
  <si>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</si>
  <si>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</si>
  <si>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</si>
  <si>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</si>
  <si>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</si>
  <si>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</si>
  <si>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</si>
  <si>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</si>
  <si>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</si>
  <si>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</si>
  <si>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</si>
  <si>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</si>
  <si>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</si>
  <si>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</si>
  <si>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</si>
  <si>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</si>
  <si>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</si>
  <si>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</si>
  <si>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</si>
  <si>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</si>
  <si>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</si>
  <si>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</si>
  <si>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</si>
  <si>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</si>
  <si>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</si>
  <si>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</si>
  <si>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</si>
  <si>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</si>
  <si>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</si>
  <si>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</si>
  <si>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</si>
  <si>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</si>
  <si>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</si>
  <si>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</si>
  <si>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</si>
  <si>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</si>
  <si>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</si>
  <si>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</si>
  <si>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</si>
  <si>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</si>
  <si>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</si>
  <si>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</si>
  <si>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</si>
  <si>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</si>
  <si>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</si>
  <si>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</si>
  <si>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</si>
  <si>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</si>
  <si>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</si>
  <si>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</si>
  <si>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</si>
  <si>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</si>
  <si>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</si>
  <si>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</si>
  <si>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</si>
  <si>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</si>
  <si>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</si>
  <si>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</si>
  <si>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</si>
  <si>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</si>
  <si>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</si>
  <si>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</si>
  <si>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</si>
  <si>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</si>
  <si>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</si>
  <si>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</si>
  <si>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</si>
  <si>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</si>
  <si>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</si>
  <si>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</si>
  <si>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</si>
  <si>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</si>
  <si>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</si>
  <si>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</si>
  <si>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</si>
  <si>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</si>
  <si>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</si>
  <si>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</si>
  <si>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</si>
  <si>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</si>
  <si>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</si>
  <si>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</si>
  <si>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</si>
  <si>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</si>
  <si>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</si>
  <si>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</si>
  <si>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</si>
  <si>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</si>
  <si>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</si>
  <si>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</si>
  <si>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</si>
  <si>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</si>
  <si>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</si>
  <si>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</si>
  <si>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</si>
  <si>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</si>
  <si>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</si>
  <si>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</si>
  <si>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</si>
  <si>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</si>
  <si>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</si>
  <si>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</si>
  <si>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</si>
  <si>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</si>
  <si>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</si>
  <si>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</si>
  <si>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</si>
  <si>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</si>
  <si>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</si>
  <si>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</si>
  <si>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</si>
  <si>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</si>
  <si>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</si>
  <si>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</si>
  <si>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</si>
  <si>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</si>
  <si>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</si>
  <si>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</si>
  <si>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</si>
  <si>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</si>
  <si>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</si>
  <si>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</si>
  <si>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</si>
  <si>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</si>
  <si>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</si>
  <si>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</si>
  <si>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</si>
  <si>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</si>
  <si>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</si>
  <si>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</si>
  <si>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</si>
  <si>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</si>
  <si>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</si>
  <si>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</si>
  <si>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</si>
  <si>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</si>
  <si>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</si>
  <si>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</si>
  <si>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</si>
  <si>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</si>
  <si>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</si>
  <si>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</si>
  <si>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</si>
  <si>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</si>
  <si>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</si>
  <si>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</si>
  <si>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</si>
  <si>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</si>
  <si>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</si>
  <si>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</si>
  <si>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</si>
  <si>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</si>
  <si>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</si>
  <si>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</si>
  <si>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</si>
  <si>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</si>
  <si>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</si>
  <si>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</si>
  <si>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</si>
  <si>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</si>
  <si>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</si>
  <si>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</si>
  <si>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</si>
  <si>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</si>
  <si>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</si>
  <si>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</si>
  <si>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</si>
  <si>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</si>
  <si>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</si>
  <si>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</si>
  <si>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</si>
  <si>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</si>
  <si>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</si>
  <si>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</si>
  <si>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</si>
  <si>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</si>
  <si>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</si>
  <si>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</si>
  <si>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</si>
  <si>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</si>
  <si>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</si>
  <si>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</si>
  <si>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</si>
  <si>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</si>
  <si>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</si>
  <si>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</si>
  <si>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</si>
  <si>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</si>
  <si>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</si>
  <si>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</si>
  <si>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</si>
  <si>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</si>
  <si>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</si>
  <si>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</si>
  <si>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</si>
  <si>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</si>
  <si>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</si>
  <si>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</si>
  <si>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</si>
  <si>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</si>
  <si>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</si>
  <si>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</si>
  <si>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</si>
  <si>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</si>
  <si>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</si>
  <si>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</si>
  <si>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</si>
  <si>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</si>
  <si>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</si>
  <si>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</si>
  <si>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</si>
  <si>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</si>
  <si>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</si>
  <si>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</si>
  <si>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</si>
  <si>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</si>
  <si>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</si>
  <si>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</si>
  <si>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</si>
  <si>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</si>
  <si>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</si>
  <si>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</si>
  <si>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</si>
  <si>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</si>
  <si>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</si>
  <si>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</si>
  <si>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</si>
  <si>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</si>
  <si>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</si>
  <si>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</si>
  <si>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</si>
  <si>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</si>
  <si>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</si>
  <si>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</si>
  <si>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</si>
  <si>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</si>
  <si>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</si>
  <si>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</si>
  <si>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</si>
  <si>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</si>
  <si>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</si>
  <si>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</si>
  <si>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</si>
  <si>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RM-CD-073-2024</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</si>
  <si>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</si>
  <si>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RM-CD-072-2024</t>
  </si>
  <si>
    <t xml:space="preserve">Brindar apoyo en el desarrollo e implementación del sistema de control interno de la Región Metropolitana Bogotá – Cundinamarca. </t>
  </si>
  <si>
    <t>RM-CD-074-2024</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</si>
  <si>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</si>
  <si>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RM-CD-075-2024</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</si>
  <si>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</si>
  <si>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RM-CD-078-2024</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</si>
  <si>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</si>
  <si>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RM-CD-079-2024</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</si>
  <si>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</si>
  <si>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RM-CD-081-2024</t>
  </si>
  <si>
    <t>Brindar asesoría en la gestión de estrategia de gobierno digital para la RMBC. (Proyecto de inversión asociado al Proyecto BPIN 20241400230003 actividad: Elaborar y socializar los documentos de planeación estratégica TI 2.3.2.02.02.0080383111)</t>
  </si>
  <si>
    <t>RM-SAMC-076-2024</t>
  </si>
  <si>
    <t>RM-CD-080-2024</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</si>
  <si>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</si>
  <si>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RM-CD-082-2024</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</si>
  <si>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</si>
  <si>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Convenio interadministrativo</t>
  </si>
  <si>
    <t>RM-CD-077-2024</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</si>
  <si>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</si>
  <si>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</si>
  <si>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</si>
  <si>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</si>
  <si>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</si>
  <si>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</si>
  <si>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</si>
  <si>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</si>
  <si>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</si>
  <si>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</si>
  <si>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</si>
  <si>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</si>
  <si>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</si>
  <si>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</si>
  <si>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Acuerdo de Cooperacón</t>
  </si>
  <si>
    <t>RM-CD-083-2024</t>
  </si>
  <si>
    <t>Brindar apoyo a la Subdirección de Gestión Corporativa en las actividades relacionadas de la gestión financiera en materia contable, tributaria, de presupuesto y tesorería de la Región Metropolitana Bogotá - Cundinamarca</t>
  </si>
  <si>
    <t>RM-CD-086-2024</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</si>
  <si>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</si>
  <si>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RM-CD-084-2024</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</si>
  <si>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</si>
  <si>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RM-CD-087-2024</t>
  </si>
  <si>
    <t>Asesorar a la Oficina Jurídica de la Región Metropolitana Bogotá - Cundinamarca en los asuntos a su cargo en materia de derecho administrativo y contratación estatal.</t>
  </si>
  <si>
    <t>RM-MC-085-2024</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</si>
  <si>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</si>
  <si>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RM-CD-088-2024</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</si>
  <si>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</si>
  <si>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RM-CD-089-2024</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</si>
  <si>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</si>
  <si>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RM-CD-090-2024</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</si>
  <si>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</si>
  <si>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RM-CD-095-2024</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</si>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</sst>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printerSettings" Target="../printerSettings/printerSettings2.bin"/><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4" Type="http://schemas.openxmlformats.org/officeDocument/2006/relationships/drawing" Target="../drawings/drawing1.xm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0" Type="http://schemas.openxmlformats.org/officeDocument/2006/relationships/hyperlink" Target="https://community.secop.gov.co/Public/Tendering/OpportunityDetail/Index?noticeUID=CO1.NTC.7045519&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2" t="s">
        <v>254</v>
      </c>
      <c r="B2" s="32"/>
      <c r="C2" s="32"/>
      <c r="D2" s="32"/>
      <c r="E2" s="32"/>
      <c r="F2" s="32"/>
    </row>
    <row r="3" spans="1:6" ht="21" x14ac:dyDescent="0.35">
      <c r="A3" s="32" t="s">
        <v>255</v>
      </c>
      <c r="B3" s="32"/>
      <c r="C3" s="32"/>
      <c r="D3" s="32"/>
      <c r="E3" s="32"/>
      <c r="F3" s="32"/>
    </row>
    <row r="4" spans="1:6" s="2" customFormat="1" ht="25.5" x14ac:dyDescent="0.2">
      <c r="A4" s="5" t="s">
        <v>253</v>
      </c>
      <c r="B4" s="5" t="s">
        <v>138</v>
      </c>
      <c r="C4" s="6" t="s">
        <v>256</v>
      </c>
      <c r="D4" s="7" t="s">
        <v>257</v>
      </c>
      <c r="E4" s="7" t="s">
        <v>258</v>
      </c>
      <c r="F4" s="5" t="s">
        <v>259</v>
      </c>
    </row>
    <row r="5" spans="1:6" customFormat="1" ht="63.75" x14ac:dyDescent="0.25">
      <c r="A5" s="8" t="s">
        <v>167</v>
      </c>
      <c r="B5" s="12" t="s">
        <v>169</v>
      </c>
      <c r="C5" s="9">
        <v>57120000</v>
      </c>
      <c r="D5" s="10" t="s">
        <v>170</v>
      </c>
      <c r="E5" s="10" t="s">
        <v>171</v>
      </c>
      <c r="F5" s="10" t="s">
        <v>171</v>
      </c>
    </row>
    <row r="6" spans="1:6" customFormat="1" ht="63.75" x14ac:dyDescent="0.25">
      <c r="A6" s="8" t="s">
        <v>172</v>
      </c>
      <c r="B6" s="12" t="s">
        <v>174</v>
      </c>
      <c r="C6" s="9">
        <v>34000000</v>
      </c>
      <c r="D6" s="10" t="s">
        <v>175</v>
      </c>
      <c r="E6" s="10" t="s">
        <v>176</v>
      </c>
      <c r="F6" s="10" t="s">
        <v>176</v>
      </c>
    </row>
    <row r="7" spans="1:6" customFormat="1" ht="51" x14ac:dyDescent="0.25">
      <c r="A7" s="8" t="s">
        <v>177</v>
      </c>
      <c r="B7" s="12" t="s">
        <v>179</v>
      </c>
      <c r="C7" s="9">
        <v>48666666.670000002</v>
      </c>
      <c r="D7" s="10" t="s">
        <v>180</v>
      </c>
      <c r="E7" s="10" t="s">
        <v>171</v>
      </c>
      <c r="F7" s="10" t="s">
        <v>171</v>
      </c>
    </row>
    <row r="8" spans="1:6" customFormat="1" ht="63.75" x14ac:dyDescent="0.25">
      <c r="A8" s="8" t="s">
        <v>181</v>
      </c>
      <c r="B8" s="12" t="s">
        <v>182</v>
      </c>
      <c r="C8" s="9">
        <v>46666666.670000002</v>
      </c>
      <c r="D8" s="10" t="s">
        <v>183</v>
      </c>
      <c r="E8" s="10" t="s">
        <v>171</v>
      </c>
      <c r="F8" s="10" t="s">
        <v>171</v>
      </c>
    </row>
    <row r="9" spans="1:6" customFormat="1" ht="63.75" x14ac:dyDescent="0.25">
      <c r="A9" s="8" t="s">
        <v>184</v>
      </c>
      <c r="B9" s="12" t="s">
        <v>186</v>
      </c>
      <c r="C9" s="9">
        <v>22600000</v>
      </c>
      <c r="D9" s="10" t="s">
        <v>187</v>
      </c>
      <c r="E9" s="10" t="s">
        <v>171</v>
      </c>
      <c r="F9" s="10" t="s">
        <v>171</v>
      </c>
    </row>
    <row r="10" spans="1:6" customFormat="1" ht="76.5" x14ac:dyDescent="0.25">
      <c r="A10" s="8" t="s">
        <v>188</v>
      </c>
      <c r="B10" s="12" t="s">
        <v>189</v>
      </c>
      <c r="C10" s="9">
        <f>19600000+3000000</f>
        <v>22600000</v>
      </c>
      <c r="D10" s="10" t="s">
        <v>187</v>
      </c>
      <c r="E10" s="10" t="s">
        <v>171</v>
      </c>
      <c r="F10" s="10" t="s">
        <v>171</v>
      </c>
    </row>
    <row r="11" spans="1:6" customFormat="1" ht="63.75" x14ac:dyDescent="0.25">
      <c r="A11" s="8" t="s">
        <v>190</v>
      </c>
      <c r="B11" s="12" t="s">
        <v>191</v>
      </c>
      <c r="C11" s="9">
        <v>44823371</v>
      </c>
      <c r="D11" s="10" t="s">
        <v>187</v>
      </c>
      <c r="E11" s="10" t="s">
        <v>171</v>
      </c>
      <c r="F11" s="10" t="s">
        <v>171</v>
      </c>
    </row>
    <row r="12" spans="1:6" customFormat="1" ht="76.5" x14ac:dyDescent="0.25">
      <c r="A12" s="8" t="s">
        <v>192</v>
      </c>
      <c r="B12" s="12" t="s">
        <v>194</v>
      </c>
      <c r="C12" s="9">
        <v>28000000</v>
      </c>
      <c r="D12" s="10" t="s">
        <v>195</v>
      </c>
      <c r="E12" s="10" t="s">
        <v>171</v>
      </c>
      <c r="F12" s="10" t="s">
        <v>171</v>
      </c>
    </row>
    <row r="13" spans="1:6" customFormat="1" ht="76.5" x14ac:dyDescent="0.25">
      <c r="A13" s="8" t="s">
        <v>196</v>
      </c>
      <c r="B13" s="12" t="s">
        <v>198</v>
      </c>
      <c r="C13" s="9">
        <v>25600000</v>
      </c>
      <c r="D13" s="10" t="s">
        <v>199</v>
      </c>
      <c r="E13" s="10" t="s">
        <v>171</v>
      </c>
      <c r="F13" s="10" t="s">
        <v>171</v>
      </c>
    </row>
    <row r="14" spans="1:6" customFormat="1" ht="63.75" x14ac:dyDescent="0.25">
      <c r="A14" s="8" t="s">
        <v>200</v>
      </c>
      <c r="B14" s="12" t="s">
        <v>202</v>
      </c>
      <c r="C14" s="9">
        <v>35400000</v>
      </c>
      <c r="D14" s="10" t="s">
        <v>203</v>
      </c>
      <c r="E14" s="10" t="s">
        <v>204</v>
      </c>
      <c r="F14" s="10" t="s">
        <v>204</v>
      </c>
    </row>
    <row r="15" spans="1:6" customFormat="1" ht="76.5" x14ac:dyDescent="0.25">
      <c r="A15" s="8" t="s">
        <v>205</v>
      </c>
      <c r="B15" s="12" t="s">
        <v>206</v>
      </c>
      <c r="C15" s="9">
        <v>22500000</v>
      </c>
      <c r="D15" s="10" t="s">
        <v>207</v>
      </c>
      <c r="E15" s="10" t="s">
        <v>208</v>
      </c>
      <c r="F15" s="10" t="s">
        <v>208</v>
      </c>
    </row>
    <row r="16" spans="1:6" customFormat="1" ht="63.75" x14ac:dyDescent="0.25">
      <c r="A16" s="8" t="s">
        <v>209</v>
      </c>
      <c r="B16" s="12" t="s">
        <v>211</v>
      </c>
      <c r="C16" s="9">
        <v>15950000</v>
      </c>
      <c r="D16" s="10" t="s">
        <v>212</v>
      </c>
      <c r="E16" s="10" t="s">
        <v>171</v>
      </c>
      <c r="F16" s="10" t="s">
        <v>171</v>
      </c>
    </row>
    <row r="17" spans="1:6" customFormat="1" ht="76.5" x14ac:dyDescent="0.25">
      <c r="A17" s="8" t="s">
        <v>213</v>
      </c>
      <c r="B17" s="12" t="s">
        <v>215</v>
      </c>
      <c r="C17" s="9">
        <v>24333333</v>
      </c>
      <c r="D17" s="10" t="s">
        <v>216</v>
      </c>
      <c r="E17" s="10" t="s">
        <v>171</v>
      </c>
      <c r="F17" s="10" t="s">
        <v>171</v>
      </c>
    </row>
    <row r="18" spans="1:6" customFormat="1" ht="51" x14ac:dyDescent="0.25">
      <c r="A18" s="8" t="s">
        <v>217</v>
      </c>
      <c r="B18" s="12" t="s">
        <v>218</v>
      </c>
      <c r="C18" s="9">
        <v>39785667</v>
      </c>
      <c r="D18" s="10" t="s">
        <v>13</v>
      </c>
      <c r="E18" s="10" t="s">
        <v>219</v>
      </c>
      <c r="F18" s="10" t="s">
        <v>219</v>
      </c>
    </row>
    <row r="19" spans="1:6" customFormat="1" ht="63.75" x14ac:dyDescent="0.25">
      <c r="A19" s="8" t="s">
        <v>220</v>
      </c>
      <c r="B19" s="12" t="s">
        <v>221</v>
      </c>
      <c r="C19" s="9">
        <v>29500000</v>
      </c>
      <c r="D19" s="10" t="s">
        <v>13</v>
      </c>
      <c r="E19" s="10" t="s">
        <v>219</v>
      </c>
      <c r="F19" s="10" t="s">
        <v>219</v>
      </c>
    </row>
    <row r="20" spans="1:6" customFormat="1" ht="51" x14ac:dyDescent="0.25">
      <c r="A20" s="8" t="s">
        <v>222</v>
      </c>
      <c r="B20" s="12" t="s">
        <v>223</v>
      </c>
      <c r="C20" s="9">
        <v>41300000</v>
      </c>
      <c r="D20" s="10" t="s">
        <v>13</v>
      </c>
      <c r="E20" s="10" t="s">
        <v>219</v>
      </c>
      <c r="F20" s="10" t="s">
        <v>219</v>
      </c>
    </row>
    <row r="21" spans="1:6" customFormat="1" ht="63.75" x14ac:dyDescent="0.25">
      <c r="A21" s="8" t="s">
        <v>224</v>
      </c>
      <c r="B21" s="12" t="s">
        <v>225</v>
      </c>
      <c r="C21" s="9">
        <v>48730500</v>
      </c>
      <c r="D21" s="10" t="s">
        <v>14</v>
      </c>
      <c r="E21" s="10" t="s">
        <v>219</v>
      </c>
      <c r="F21" s="10" t="s">
        <v>219</v>
      </c>
    </row>
    <row r="22" spans="1:6" customFormat="1" ht="76.5" x14ac:dyDescent="0.25">
      <c r="A22" s="8" t="s">
        <v>226</v>
      </c>
      <c r="B22" s="12" t="s">
        <v>227</v>
      </c>
      <c r="C22" s="9">
        <v>25566667</v>
      </c>
      <c r="D22" s="10" t="s">
        <v>14</v>
      </c>
      <c r="E22" s="10" t="s">
        <v>219</v>
      </c>
      <c r="F22" s="10">
        <v>45337</v>
      </c>
    </row>
    <row r="23" spans="1:6" customFormat="1" ht="38.25" x14ac:dyDescent="0.25">
      <c r="A23" s="8" t="s">
        <v>228</v>
      </c>
      <c r="B23" s="12" t="s">
        <v>229</v>
      </c>
      <c r="C23" s="9">
        <v>40950000</v>
      </c>
      <c r="D23" s="10" t="s">
        <v>14</v>
      </c>
      <c r="E23" s="10" t="s">
        <v>219</v>
      </c>
      <c r="F23" s="10" t="s">
        <v>219</v>
      </c>
    </row>
    <row r="24" spans="1:6" customFormat="1" ht="63.75" x14ac:dyDescent="0.25">
      <c r="A24" s="8" t="s">
        <v>230</v>
      </c>
      <c r="B24" s="12" t="s">
        <v>231</v>
      </c>
      <c r="C24" s="9">
        <v>25350000</v>
      </c>
      <c r="D24" s="10" t="s">
        <v>14</v>
      </c>
      <c r="E24" s="10" t="s">
        <v>219</v>
      </c>
      <c r="F24" s="10" t="s">
        <v>219</v>
      </c>
    </row>
    <row r="25" spans="1:6" ht="76.5" x14ac:dyDescent="0.2">
      <c r="A25" s="8" t="s">
        <v>10</v>
      </c>
      <c r="B25" s="12" t="s">
        <v>12</v>
      </c>
      <c r="C25" s="9">
        <f>33150000+16433333</f>
        <v>49583333</v>
      </c>
      <c r="D25" s="10" t="s">
        <v>14</v>
      </c>
      <c r="E25" s="10">
        <v>45412</v>
      </c>
      <c r="F25" s="10" t="s">
        <v>15</v>
      </c>
    </row>
    <row r="26" spans="1:6" ht="76.5" x14ac:dyDescent="0.2">
      <c r="A26" s="8" t="s">
        <v>16</v>
      </c>
      <c r="B26" s="12" t="s">
        <v>17</v>
      </c>
      <c r="C26" s="9">
        <f>33433333+16433333</f>
        <v>49866666</v>
      </c>
      <c r="D26" s="10" t="s">
        <v>13</v>
      </c>
      <c r="E26" s="10">
        <v>45412</v>
      </c>
      <c r="F26" s="10" t="s">
        <v>15</v>
      </c>
    </row>
    <row r="27" spans="1:6" ht="76.5" x14ac:dyDescent="0.2">
      <c r="A27" s="8" t="s">
        <v>18</v>
      </c>
      <c r="B27" s="12" t="s">
        <v>20</v>
      </c>
      <c r="C27" s="9">
        <v>51714000</v>
      </c>
      <c r="D27" s="10" t="s">
        <v>21</v>
      </c>
      <c r="E27" s="10" t="s">
        <v>22</v>
      </c>
      <c r="F27" s="10" t="s">
        <v>22</v>
      </c>
    </row>
    <row r="28" spans="1:6" ht="76.5" x14ac:dyDescent="0.2">
      <c r="A28" s="8" t="s">
        <v>23</v>
      </c>
      <c r="B28" s="12" t="s">
        <v>25</v>
      </c>
      <c r="C28" s="9">
        <v>215985000</v>
      </c>
      <c r="D28" s="10" t="s">
        <v>26</v>
      </c>
      <c r="E28" s="10" t="s">
        <v>22</v>
      </c>
      <c r="F28" s="10" t="s">
        <v>22</v>
      </c>
    </row>
    <row r="29" spans="1:6" ht="38.25" x14ac:dyDescent="0.2">
      <c r="A29" s="8" t="s">
        <v>27</v>
      </c>
      <c r="B29" s="12" t="s">
        <v>28</v>
      </c>
      <c r="C29" s="9">
        <v>200000000</v>
      </c>
      <c r="D29" s="10" t="s">
        <v>29</v>
      </c>
      <c r="E29" s="10" t="s">
        <v>22</v>
      </c>
      <c r="F29" s="10" t="s">
        <v>22</v>
      </c>
    </row>
    <row r="30" spans="1:6" ht="51" x14ac:dyDescent="0.2">
      <c r="A30" s="8" t="s">
        <v>30</v>
      </c>
      <c r="B30" s="12" t="s">
        <v>31</v>
      </c>
      <c r="C30" s="9">
        <v>162500000</v>
      </c>
      <c r="D30" s="10" t="s">
        <v>32</v>
      </c>
      <c r="E30" s="10" t="s">
        <v>22</v>
      </c>
      <c r="F30" s="10" t="s">
        <v>22</v>
      </c>
    </row>
    <row r="31" spans="1:6" ht="51" x14ac:dyDescent="0.2">
      <c r="A31" s="8" t="s">
        <v>33</v>
      </c>
      <c r="B31" s="12" t="s">
        <v>34</v>
      </c>
      <c r="C31" s="9">
        <v>212058000</v>
      </c>
      <c r="D31" s="10" t="s">
        <v>35</v>
      </c>
      <c r="E31" s="10" t="s">
        <v>22</v>
      </c>
      <c r="F31" s="10" t="s">
        <v>22</v>
      </c>
    </row>
    <row r="32" spans="1:6" ht="51" x14ac:dyDescent="0.2">
      <c r="A32" s="8" t="s">
        <v>36</v>
      </c>
      <c r="B32" s="12" t="s">
        <v>38</v>
      </c>
      <c r="C32" s="9">
        <v>161000000</v>
      </c>
      <c r="D32" s="10" t="s">
        <v>37</v>
      </c>
      <c r="E32" s="10" t="s">
        <v>22</v>
      </c>
      <c r="F32" s="10" t="s">
        <v>22</v>
      </c>
    </row>
    <row r="33" spans="1:6" ht="76.5" x14ac:dyDescent="0.2">
      <c r="A33" s="8" t="s">
        <v>39</v>
      </c>
      <c r="B33" s="12" t="s">
        <v>41</v>
      </c>
      <c r="C33" s="9">
        <v>91233333</v>
      </c>
      <c r="D33" s="10" t="s">
        <v>42</v>
      </c>
      <c r="E33" s="10" t="s">
        <v>43</v>
      </c>
      <c r="F33" s="10" t="s">
        <v>43</v>
      </c>
    </row>
    <row r="34" spans="1:6" ht="63.75" x14ac:dyDescent="0.2">
      <c r="A34" s="8" t="s">
        <v>44</v>
      </c>
      <c r="B34" s="12" t="s">
        <v>46</v>
      </c>
      <c r="C34" s="9">
        <v>68250000</v>
      </c>
      <c r="D34" s="10" t="s">
        <v>47</v>
      </c>
      <c r="E34" s="10" t="s">
        <v>22</v>
      </c>
      <c r="F34" s="10" t="s">
        <v>22</v>
      </c>
    </row>
    <row r="35" spans="1:6" ht="76.5" x14ac:dyDescent="0.2">
      <c r="A35" s="8" t="s">
        <v>48</v>
      </c>
      <c r="B35" s="12" t="s">
        <v>49</v>
      </c>
      <c r="C35" s="9">
        <v>105000000</v>
      </c>
      <c r="D35" s="10" t="s">
        <v>50</v>
      </c>
      <c r="E35" s="10" t="s">
        <v>22</v>
      </c>
      <c r="F35" s="10" t="s">
        <v>22</v>
      </c>
    </row>
    <row r="36" spans="1:6" ht="76.5" x14ac:dyDescent="0.2">
      <c r="A36" s="8" t="s">
        <v>51</v>
      </c>
      <c r="B36" s="12" t="s">
        <v>52</v>
      </c>
      <c r="C36" s="9">
        <v>78750000</v>
      </c>
      <c r="D36" s="10" t="s">
        <v>53</v>
      </c>
      <c r="E36" s="10" t="s">
        <v>22</v>
      </c>
      <c r="F36" s="10" t="s">
        <v>22</v>
      </c>
    </row>
    <row r="37" spans="1:6" ht="63.75" x14ac:dyDescent="0.2">
      <c r="A37" s="8" t="s">
        <v>54</v>
      </c>
      <c r="B37" s="12" t="s">
        <v>55</v>
      </c>
      <c r="C37" s="9">
        <v>52833333</v>
      </c>
      <c r="D37" s="10" t="s">
        <v>56</v>
      </c>
      <c r="E37" s="10" t="s">
        <v>22</v>
      </c>
      <c r="F37" s="10" t="s">
        <v>22</v>
      </c>
    </row>
    <row r="38" spans="1:6" ht="63.75" x14ac:dyDescent="0.2">
      <c r="A38" s="8" t="s">
        <v>57</v>
      </c>
      <c r="B38" s="12" t="s">
        <v>59</v>
      </c>
      <c r="C38" s="9">
        <v>66950000</v>
      </c>
      <c r="D38" s="10" t="s">
        <v>60</v>
      </c>
      <c r="E38" s="10" t="s">
        <v>22</v>
      </c>
      <c r="F38" s="10" t="s">
        <v>22</v>
      </c>
    </row>
    <row r="39" spans="1:6" ht="51" x14ac:dyDescent="0.2">
      <c r="A39" s="8" t="s">
        <v>61</v>
      </c>
      <c r="B39" s="12" t="s">
        <v>63</v>
      </c>
      <c r="C39" s="9">
        <v>152500000</v>
      </c>
      <c r="D39" s="10" t="s">
        <v>64</v>
      </c>
      <c r="E39" s="10" t="s">
        <v>22</v>
      </c>
      <c r="F39" s="10" t="s">
        <v>22</v>
      </c>
    </row>
    <row r="40" spans="1:6" ht="76.5" x14ac:dyDescent="0.2">
      <c r="A40" s="8" t="s">
        <v>65</v>
      </c>
      <c r="B40" s="12" t="s">
        <v>66</v>
      </c>
      <c r="C40" s="9">
        <v>119000000</v>
      </c>
      <c r="D40" s="10" t="s">
        <v>64</v>
      </c>
      <c r="E40" s="10" t="s">
        <v>22</v>
      </c>
      <c r="F40" s="10" t="s">
        <v>22</v>
      </c>
    </row>
    <row r="41" spans="1:6" ht="38.25" x14ac:dyDescent="0.2">
      <c r="A41" s="8" t="s">
        <v>67</v>
      </c>
      <c r="B41" s="12" t="s">
        <v>68</v>
      </c>
      <c r="C41" s="9">
        <v>148500000</v>
      </c>
      <c r="D41" s="10" t="s">
        <v>69</v>
      </c>
      <c r="E41" s="10" t="s">
        <v>22</v>
      </c>
      <c r="F41" s="10" t="s">
        <v>22</v>
      </c>
    </row>
    <row r="42" spans="1:6" ht="76.5" x14ac:dyDescent="0.2">
      <c r="A42" s="8" t="s">
        <v>70</v>
      </c>
      <c r="B42" s="12" t="s">
        <v>72</v>
      </c>
      <c r="C42" s="9">
        <v>119000000</v>
      </c>
      <c r="D42" s="10" t="s">
        <v>73</v>
      </c>
      <c r="E42" s="10" t="s">
        <v>22</v>
      </c>
      <c r="F42" s="10" t="s">
        <v>22</v>
      </c>
    </row>
    <row r="43" spans="1:6" ht="51" x14ac:dyDescent="0.2">
      <c r="A43" s="8" t="s">
        <v>74</v>
      </c>
      <c r="B43" s="12" t="s">
        <v>75</v>
      </c>
      <c r="C43" s="9">
        <v>115600000</v>
      </c>
      <c r="D43" s="10" t="s">
        <v>76</v>
      </c>
      <c r="E43" s="10" t="s">
        <v>22</v>
      </c>
      <c r="F43" s="10" t="s">
        <v>22</v>
      </c>
    </row>
    <row r="44" spans="1:6" ht="38.25" x14ac:dyDescent="0.2">
      <c r="A44" s="8" t="s">
        <v>77</v>
      </c>
      <c r="B44" s="12" t="s">
        <v>79</v>
      </c>
      <c r="C44" s="9">
        <v>23489000</v>
      </c>
      <c r="D44" s="10" t="s">
        <v>80</v>
      </c>
      <c r="E44" s="10" t="s">
        <v>22</v>
      </c>
      <c r="F44" s="10" t="s">
        <v>22</v>
      </c>
    </row>
    <row r="45" spans="1:6" ht="51" x14ac:dyDescent="0.2">
      <c r="A45" s="8" t="s">
        <v>81</v>
      </c>
      <c r="B45" s="12" t="s">
        <v>82</v>
      </c>
      <c r="C45" s="9">
        <v>185223500</v>
      </c>
      <c r="D45" s="10" t="s">
        <v>3</v>
      </c>
      <c r="E45" s="10" t="s">
        <v>22</v>
      </c>
      <c r="F45" s="10" t="s">
        <v>22</v>
      </c>
    </row>
    <row r="46" spans="1:6" ht="51" x14ac:dyDescent="0.2">
      <c r="A46" s="8" t="s">
        <v>83</v>
      </c>
      <c r="B46" s="12" t="s">
        <v>85</v>
      </c>
      <c r="C46" s="9">
        <v>34903333</v>
      </c>
      <c r="D46" s="10" t="s">
        <v>3</v>
      </c>
      <c r="E46" s="10" t="s">
        <v>22</v>
      </c>
      <c r="F46" s="10" t="s">
        <v>22</v>
      </c>
    </row>
    <row r="47" spans="1:6" ht="63.75" x14ac:dyDescent="0.2">
      <c r="A47" s="8" t="s">
        <v>86</v>
      </c>
      <c r="B47" s="12" t="s">
        <v>88</v>
      </c>
      <c r="C47" s="9">
        <v>75366667</v>
      </c>
      <c r="D47" s="10" t="s">
        <v>89</v>
      </c>
      <c r="E47" s="10" t="s">
        <v>22</v>
      </c>
      <c r="F47" s="10" t="s">
        <v>22</v>
      </c>
    </row>
    <row r="48" spans="1:6" ht="76.5" x14ac:dyDescent="0.2">
      <c r="A48" s="8" t="s">
        <v>90</v>
      </c>
      <c r="B48" s="12" t="s">
        <v>92</v>
      </c>
      <c r="C48" s="9">
        <v>71400000</v>
      </c>
      <c r="D48" s="10">
        <v>45405</v>
      </c>
      <c r="E48" s="10" t="s">
        <v>22</v>
      </c>
      <c r="F48" s="10" t="s">
        <v>22</v>
      </c>
    </row>
    <row r="49" spans="1:6" ht="51" x14ac:dyDescent="0.2">
      <c r="A49" s="8" t="s">
        <v>97</v>
      </c>
      <c r="B49" s="12" t="s">
        <v>98</v>
      </c>
      <c r="C49" s="9">
        <v>99960000</v>
      </c>
      <c r="D49" s="10">
        <v>45415</v>
      </c>
      <c r="E49" s="10" t="s">
        <v>22</v>
      </c>
      <c r="F49" s="10" t="s">
        <v>22</v>
      </c>
    </row>
    <row r="50" spans="1:6" ht="63.75" x14ac:dyDescent="0.2">
      <c r="A50" s="8" t="s">
        <v>99</v>
      </c>
      <c r="B50" s="12" t="s">
        <v>100</v>
      </c>
      <c r="C50" s="9">
        <v>60000000</v>
      </c>
      <c r="D50" s="10">
        <v>45415</v>
      </c>
      <c r="E50" s="10" t="s">
        <v>22</v>
      </c>
      <c r="F50" s="10" t="s">
        <v>22</v>
      </c>
    </row>
    <row r="51" spans="1:6" ht="38.25" x14ac:dyDescent="0.2">
      <c r="A51" s="8" t="s">
        <v>101</v>
      </c>
      <c r="B51" s="12" t="s">
        <v>102</v>
      </c>
      <c r="C51" s="9">
        <v>60000000</v>
      </c>
      <c r="D51" s="10">
        <v>45414</v>
      </c>
      <c r="E51" s="10" t="s">
        <v>22</v>
      </c>
      <c r="F51" s="10" t="s">
        <v>22</v>
      </c>
    </row>
    <row r="52" spans="1:6" ht="51" x14ac:dyDescent="0.2">
      <c r="A52" s="8" t="s">
        <v>103</v>
      </c>
      <c r="B52" s="12" t="s">
        <v>104</v>
      </c>
      <c r="C52" s="9">
        <v>95200000</v>
      </c>
      <c r="D52" s="10">
        <v>45415</v>
      </c>
      <c r="E52" s="10" t="s">
        <v>22</v>
      </c>
      <c r="F52" s="10" t="s">
        <v>22</v>
      </c>
    </row>
    <row r="53" spans="1:6" ht="89.25" x14ac:dyDescent="0.2">
      <c r="A53" s="8" t="s">
        <v>105</v>
      </c>
      <c r="B53" s="12" t="s">
        <v>106</v>
      </c>
      <c r="C53" s="9">
        <v>103200000</v>
      </c>
      <c r="D53" s="10">
        <v>45414</v>
      </c>
      <c r="E53" s="10" t="s">
        <v>22</v>
      </c>
      <c r="F53" s="10" t="s">
        <v>22</v>
      </c>
    </row>
    <row r="54" spans="1:6" ht="102" x14ac:dyDescent="0.2">
      <c r="A54" s="8" t="s">
        <v>107</v>
      </c>
      <c r="B54" s="12" t="s">
        <v>108</v>
      </c>
      <c r="C54" s="9">
        <v>103200000</v>
      </c>
      <c r="D54" s="10">
        <v>45415</v>
      </c>
      <c r="E54" s="10" t="s">
        <v>22</v>
      </c>
      <c r="F54" s="10" t="s">
        <v>22</v>
      </c>
    </row>
    <row r="55" spans="1:6" ht="51" x14ac:dyDescent="0.2">
      <c r="A55" s="8" t="s">
        <v>109</v>
      </c>
      <c r="B55" s="12" t="s">
        <v>110</v>
      </c>
      <c r="C55" s="9">
        <v>64000000</v>
      </c>
      <c r="D55" s="10">
        <v>45418</v>
      </c>
      <c r="E55" s="10" t="s">
        <v>22</v>
      </c>
      <c r="F55" s="10" t="s">
        <v>22</v>
      </c>
    </row>
    <row r="56" spans="1:6" ht="76.5" x14ac:dyDescent="0.2">
      <c r="A56" s="8" t="s">
        <v>111</v>
      </c>
      <c r="B56" s="12" t="s">
        <v>112</v>
      </c>
      <c r="C56" s="9">
        <v>80000000</v>
      </c>
      <c r="D56" s="10">
        <v>45415</v>
      </c>
      <c r="E56" s="10" t="s">
        <v>22</v>
      </c>
      <c r="F56" s="10" t="s">
        <v>22</v>
      </c>
    </row>
    <row r="57" spans="1:6" ht="89.25" x14ac:dyDescent="0.2">
      <c r="A57" s="8" t="s">
        <v>113</v>
      </c>
      <c r="B57" s="12" t="s">
        <v>114</v>
      </c>
      <c r="C57" s="9">
        <v>60000000</v>
      </c>
      <c r="D57" s="10">
        <v>45419</v>
      </c>
      <c r="E57" s="10" t="s">
        <v>22</v>
      </c>
      <c r="F57" s="10" t="s">
        <v>22</v>
      </c>
    </row>
    <row r="58" spans="1:6" ht="51" x14ac:dyDescent="0.2">
      <c r="A58" s="8" t="s">
        <v>115</v>
      </c>
      <c r="B58" s="12" t="s">
        <v>116</v>
      </c>
      <c r="C58" s="9">
        <v>124850000</v>
      </c>
      <c r="D58" s="10">
        <v>45428</v>
      </c>
      <c r="E58" s="10" t="s">
        <v>22</v>
      </c>
      <c r="F58" s="10" t="s">
        <v>22</v>
      </c>
    </row>
    <row r="59" spans="1:6" ht="25.5" x14ac:dyDescent="0.2">
      <c r="A59" s="8" t="s">
        <v>117</v>
      </c>
      <c r="B59" s="12" t="s">
        <v>118</v>
      </c>
      <c r="C59" s="9">
        <v>135065000</v>
      </c>
      <c r="D59" s="10">
        <v>45429</v>
      </c>
      <c r="E59" s="10" t="s">
        <v>22</v>
      </c>
      <c r="F59" s="10" t="s">
        <v>22</v>
      </c>
    </row>
    <row r="60" spans="1:6" ht="76.5" x14ac:dyDescent="0.2">
      <c r="A60" s="8" t="s">
        <v>119</v>
      </c>
      <c r="B60" s="12" t="s">
        <v>120</v>
      </c>
      <c r="C60" s="9">
        <v>97500000</v>
      </c>
      <c r="D60" s="10">
        <v>45428</v>
      </c>
      <c r="E60" s="10" t="s">
        <v>22</v>
      </c>
      <c r="F60" s="10" t="s">
        <v>22</v>
      </c>
    </row>
    <row r="61" spans="1:6" ht="89.25" x14ac:dyDescent="0.2">
      <c r="A61" s="8" t="s">
        <v>121</v>
      </c>
      <c r="B61" s="12" t="s">
        <v>122</v>
      </c>
      <c r="C61" s="9">
        <v>28120000</v>
      </c>
      <c r="D61" s="10">
        <v>45429</v>
      </c>
      <c r="E61" s="10" t="s">
        <v>22</v>
      </c>
      <c r="F61" s="10" t="s">
        <v>22</v>
      </c>
    </row>
    <row r="62" spans="1:6" ht="76.5" x14ac:dyDescent="0.2">
      <c r="A62" s="8" t="s">
        <v>123</v>
      </c>
      <c r="B62" s="12" t="s">
        <v>124</v>
      </c>
      <c r="C62" s="9">
        <v>55500000</v>
      </c>
      <c r="D62" s="10">
        <v>45433</v>
      </c>
      <c r="E62" s="10" t="s">
        <v>22</v>
      </c>
      <c r="F62" s="10" t="s">
        <v>22</v>
      </c>
    </row>
    <row r="63" spans="1:6" ht="51" x14ac:dyDescent="0.2">
      <c r="A63" s="8" t="s">
        <v>125</v>
      </c>
      <c r="B63" s="12" t="s">
        <v>126</v>
      </c>
      <c r="C63" s="9">
        <v>64200000</v>
      </c>
      <c r="D63" s="10">
        <v>45442</v>
      </c>
      <c r="E63" s="10" t="s">
        <v>22</v>
      </c>
      <c r="F63" s="10" t="s">
        <v>22</v>
      </c>
    </row>
    <row r="64" spans="1:6" ht="63.75" x14ac:dyDescent="0.2">
      <c r="A64" s="8" t="s">
        <v>127</v>
      </c>
      <c r="B64" s="12" t="s">
        <v>128</v>
      </c>
      <c r="C64" s="9">
        <v>72100000</v>
      </c>
      <c r="D64" s="11">
        <v>45448</v>
      </c>
      <c r="E64" s="10" t="s">
        <v>22</v>
      </c>
      <c r="F64" s="10" t="s">
        <v>22</v>
      </c>
    </row>
    <row r="65" spans="1:6" ht="89.25" x14ac:dyDescent="0.2">
      <c r="A65" s="8" t="s">
        <v>129</v>
      </c>
      <c r="B65" s="12" t="s">
        <v>130</v>
      </c>
      <c r="C65" s="9">
        <v>51750000</v>
      </c>
      <c r="D65" s="10">
        <v>45449</v>
      </c>
      <c r="E65" s="10" t="s">
        <v>22</v>
      </c>
      <c r="F65" s="10" t="s">
        <v>22</v>
      </c>
    </row>
    <row r="66" spans="1:6" ht="89.25" x14ac:dyDescent="0.2">
      <c r="A66" s="8" t="s">
        <v>131</v>
      </c>
      <c r="B66" s="12" t="s">
        <v>132</v>
      </c>
      <c r="C66" s="9">
        <v>35980000</v>
      </c>
      <c r="D66" s="10">
        <v>45461</v>
      </c>
      <c r="E66" s="10" t="s">
        <v>22</v>
      </c>
      <c r="F66" s="10" t="s">
        <v>22</v>
      </c>
    </row>
    <row r="67" spans="1:6" ht="89.25" x14ac:dyDescent="0.2">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6"/>
  <sheetViews>
    <sheetView tabSelected="1" zoomScale="113" workbookViewId="0">
      <selection activeCell="D30" sqref="D30"/>
    </sheetView>
  </sheetViews>
  <sheetFormatPr baseColWidth="10" defaultColWidth="8.7109375" defaultRowHeight="15.75" x14ac:dyDescent="0.25"/>
  <cols>
    <col min="1" max="1" width="10.28515625" style="18" customWidth="1"/>
    <col min="2" max="2" width="18" style="18" customWidth="1"/>
    <col min="3" max="3" width="13.28515625" style="18" customWidth="1"/>
    <col min="4" max="4" width="46" style="18" customWidth="1"/>
    <col min="5" max="5" width="16.28515625" style="19" customWidth="1"/>
    <col min="6" max="6" width="14.28515625" style="19" customWidth="1"/>
    <col min="7" max="7" width="13.7109375" style="18" customWidth="1"/>
    <col min="8" max="8" width="12.85546875" style="18" customWidth="1"/>
    <col min="9" max="9" width="13.7109375" style="18" customWidth="1"/>
    <col min="10" max="10" width="13.42578125" style="18" customWidth="1"/>
    <col min="11" max="11" width="12" style="18" customWidth="1"/>
    <col min="12" max="12" width="61.7109375" style="13" customWidth="1"/>
    <col min="13" max="16384" width="8.7109375" style="13"/>
  </cols>
  <sheetData>
    <row r="1" spans="1:12" ht="15" customHeight="1" x14ac:dyDescent="0.25">
      <c r="A1" s="33"/>
      <c r="B1" s="33"/>
      <c r="C1" s="33"/>
      <c r="D1" s="33"/>
      <c r="E1" s="35" t="s">
        <v>261</v>
      </c>
      <c r="F1" s="35"/>
      <c r="G1" s="35"/>
      <c r="H1" s="35"/>
      <c r="I1" s="35"/>
      <c r="J1" s="35"/>
      <c r="K1" s="35"/>
      <c r="L1" s="35"/>
    </row>
    <row r="2" spans="1:12" ht="21" customHeight="1" x14ac:dyDescent="0.25">
      <c r="A2" s="33"/>
      <c r="B2" s="33"/>
      <c r="C2" s="33"/>
      <c r="D2" s="33"/>
      <c r="E2" s="35"/>
      <c r="F2" s="35"/>
      <c r="G2" s="35"/>
      <c r="H2" s="35"/>
      <c r="I2" s="35"/>
      <c r="J2" s="35"/>
      <c r="K2" s="35"/>
      <c r="L2" s="35"/>
    </row>
    <row r="3" spans="1:12" ht="28.15" customHeight="1" x14ac:dyDescent="0.25">
      <c r="A3" s="34"/>
      <c r="B3" s="34"/>
      <c r="C3" s="34"/>
      <c r="D3" s="34"/>
      <c r="E3" s="36" t="s">
        <v>410</v>
      </c>
      <c r="F3" s="36"/>
      <c r="G3" s="36"/>
      <c r="H3" s="36"/>
      <c r="I3" s="36"/>
      <c r="J3" s="36"/>
      <c r="K3" s="36"/>
      <c r="L3" s="36"/>
    </row>
    <row r="4" spans="1:12" s="14" customFormat="1" ht="63.75" thickBot="1" x14ac:dyDescent="0.3">
      <c r="A4" s="15" t="s">
        <v>166</v>
      </c>
      <c r="B4" s="15" t="s">
        <v>136</v>
      </c>
      <c r="C4" s="15" t="s">
        <v>137</v>
      </c>
      <c r="D4" s="15" t="s">
        <v>138</v>
      </c>
      <c r="E4" s="16" t="s">
        <v>139</v>
      </c>
      <c r="F4" s="16" t="s">
        <v>135</v>
      </c>
      <c r="G4" s="15" t="s">
        <v>257</v>
      </c>
      <c r="H4" s="15" t="s">
        <v>260</v>
      </c>
      <c r="I4" s="15" t="s">
        <v>259</v>
      </c>
      <c r="J4" s="15" t="s">
        <v>262</v>
      </c>
      <c r="K4" s="15" t="s">
        <v>263</v>
      </c>
      <c r="L4" s="15" t="s">
        <v>165</v>
      </c>
    </row>
    <row r="5" spans="1:12" ht="16.5" thickBot="1" x14ac:dyDescent="0.3">
      <c r="A5" s="17" t="s">
        <v>162</v>
      </c>
      <c r="B5" s="20" t="s">
        <v>167</v>
      </c>
      <c r="C5" s="20" t="s">
        <v>168</v>
      </c>
      <c r="D5" s="20" t="s">
        <v>169</v>
      </c>
      <c r="E5" s="21">
        <v>57120000</v>
      </c>
      <c r="F5" s="22">
        <v>0</v>
      </c>
      <c r="G5" s="23" t="s">
        <v>170</v>
      </c>
      <c r="H5" s="23" t="s">
        <v>171</v>
      </c>
      <c r="I5" s="23" t="s">
        <v>140</v>
      </c>
      <c r="J5" s="20">
        <v>100</v>
      </c>
      <c r="K5" s="20">
        <v>100</v>
      </c>
      <c r="L5" s="28" t="s">
        <v>294</v>
      </c>
    </row>
    <row r="6" spans="1:12" ht="16.5" thickBot="1" x14ac:dyDescent="0.3">
      <c r="A6" s="17" t="s">
        <v>162</v>
      </c>
      <c r="B6" s="20" t="s">
        <v>172</v>
      </c>
      <c r="C6" s="20" t="s">
        <v>173</v>
      </c>
      <c r="D6" s="20" t="s">
        <v>174</v>
      </c>
      <c r="E6" s="21">
        <v>34000000</v>
      </c>
      <c r="F6" s="22">
        <v>0</v>
      </c>
      <c r="G6" s="23" t="s">
        <v>175</v>
      </c>
      <c r="H6" s="23" t="s">
        <v>176</v>
      </c>
      <c r="I6" s="23" t="s">
        <v>140</v>
      </c>
      <c r="J6" s="20">
        <v>100</v>
      </c>
      <c r="K6" s="20">
        <v>100</v>
      </c>
      <c r="L6" s="28" t="s">
        <v>295</v>
      </c>
    </row>
    <row r="7" spans="1:12" ht="16.5" thickBot="1" x14ac:dyDescent="0.3">
      <c r="A7" s="17" t="s">
        <v>162</v>
      </c>
      <c r="B7" s="20" t="s">
        <v>177</v>
      </c>
      <c r="C7" s="20" t="s">
        <v>178</v>
      </c>
      <c r="D7" s="20" t="s">
        <v>179</v>
      </c>
      <c r="E7" s="21">
        <v>48666666.670000002</v>
      </c>
      <c r="F7" s="22">
        <v>0</v>
      </c>
      <c r="G7" s="23" t="s">
        <v>180</v>
      </c>
      <c r="H7" s="23" t="s">
        <v>171</v>
      </c>
      <c r="I7" s="23" t="s">
        <v>140</v>
      </c>
      <c r="J7" s="20">
        <v>100</v>
      </c>
      <c r="K7" s="20">
        <v>100</v>
      </c>
      <c r="L7" s="28" t="s">
        <v>296</v>
      </c>
    </row>
    <row r="8" spans="1:12" ht="16.5" thickBot="1" x14ac:dyDescent="0.3">
      <c r="A8" s="17" t="s">
        <v>162</v>
      </c>
      <c r="B8" s="20" t="s">
        <v>181</v>
      </c>
      <c r="C8" s="20" t="s">
        <v>1</v>
      </c>
      <c r="D8" s="20" t="s">
        <v>182</v>
      </c>
      <c r="E8" s="21">
        <v>46666666.670000002</v>
      </c>
      <c r="F8" s="22"/>
      <c r="G8" s="23" t="s">
        <v>183</v>
      </c>
      <c r="H8" s="23" t="s">
        <v>171</v>
      </c>
      <c r="I8" s="23" t="s">
        <v>140</v>
      </c>
      <c r="J8" s="20">
        <v>100</v>
      </c>
      <c r="K8" s="20">
        <v>100</v>
      </c>
      <c r="L8" s="28" t="s">
        <v>297</v>
      </c>
    </row>
    <row r="9" spans="1:12" ht="16.5" thickBot="1" x14ac:dyDescent="0.3">
      <c r="A9" s="17" t="s">
        <v>162</v>
      </c>
      <c r="B9" s="20" t="s">
        <v>184</v>
      </c>
      <c r="C9" s="20" t="s">
        <v>185</v>
      </c>
      <c r="D9" s="20" t="s">
        <v>186</v>
      </c>
      <c r="E9" s="21">
        <v>22600000</v>
      </c>
      <c r="F9" s="22">
        <v>0</v>
      </c>
      <c r="G9" s="23" t="s">
        <v>187</v>
      </c>
      <c r="H9" s="23" t="s">
        <v>171</v>
      </c>
      <c r="I9" s="23" t="s">
        <v>140</v>
      </c>
      <c r="J9" s="20">
        <v>100</v>
      </c>
      <c r="K9" s="20">
        <v>100</v>
      </c>
      <c r="L9" s="28" t="s">
        <v>298</v>
      </c>
    </row>
    <row r="10" spans="1:12" ht="16.5" thickBot="1" x14ac:dyDescent="0.3">
      <c r="A10" s="17" t="s">
        <v>162</v>
      </c>
      <c r="B10" s="20" t="s">
        <v>188</v>
      </c>
      <c r="C10" s="20" t="s">
        <v>185</v>
      </c>
      <c r="D10" s="20" t="s">
        <v>189</v>
      </c>
      <c r="E10" s="21">
        <v>19600000</v>
      </c>
      <c r="F10" s="22">
        <v>3000000</v>
      </c>
      <c r="G10" s="23" t="s">
        <v>187</v>
      </c>
      <c r="H10" s="23" t="s">
        <v>171</v>
      </c>
      <c r="I10" s="23" t="s">
        <v>140</v>
      </c>
      <c r="J10" s="20">
        <v>100</v>
      </c>
      <c r="K10" s="20">
        <v>100</v>
      </c>
      <c r="L10" s="28" t="s">
        <v>299</v>
      </c>
    </row>
    <row r="11" spans="1:12" ht="16.5" thickBot="1" x14ac:dyDescent="0.3">
      <c r="A11" s="17" t="s">
        <v>162</v>
      </c>
      <c r="B11" s="20" t="s">
        <v>190</v>
      </c>
      <c r="C11" s="20" t="s">
        <v>185</v>
      </c>
      <c r="D11" s="20" t="s">
        <v>191</v>
      </c>
      <c r="E11" s="21">
        <v>44823371</v>
      </c>
      <c r="F11" s="22">
        <v>0</v>
      </c>
      <c r="G11" s="23" t="s">
        <v>187</v>
      </c>
      <c r="H11" s="23" t="s">
        <v>171</v>
      </c>
      <c r="I11" s="23" t="s">
        <v>140</v>
      </c>
      <c r="J11" s="20">
        <v>100</v>
      </c>
      <c r="K11" s="20">
        <v>100</v>
      </c>
      <c r="L11" s="28" t="s">
        <v>300</v>
      </c>
    </row>
    <row r="12" spans="1:12" ht="16.5" thickBot="1" x14ac:dyDescent="0.3">
      <c r="A12" s="17" t="s">
        <v>162</v>
      </c>
      <c r="B12" s="20" t="s">
        <v>192</v>
      </c>
      <c r="C12" s="20" t="s">
        <v>193</v>
      </c>
      <c r="D12" s="20" t="s">
        <v>194</v>
      </c>
      <c r="E12" s="21">
        <v>28000000</v>
      </c>
      <c r="F12" s="22">
        <v>0</v>
      </c>
      <c r="G12" s="23" t="s">
        <v>195</v>
      </c>
      <c r="H12" s="23" t="s">
        <v>171</v>
      </c>
      <c r="I12" s="23" t="s">
        <v>140</v>
      </c>
      <c r="J12" s="20">
        <v>100</v>
      </c>
      <c r="K12" s="20">
        <v>100</v>
      </c>
      <c r="L12" s="28" t="s">
        <v>301</v>
      </c>
    </row>
    <row r="13" spans="1:12" ht="16.5" thickBot="1" x14ac:dyDescent="0.3">
      <c r="A13" s="17" t="s">
        <v>162</v>
      </c>
      <c r="B13" s="20" t="s">
        <v>196</v>
      </c>
      <c r="C13" s="20" t="s">
        <v>197</v>
      </c>
      <c r="D13" s="20" t="s">
        <v>198</v>
      </c>
      <c r="E13" s="21">
        <v>25600000</v>
      </c>
      <c r="F13" s="22">
        <v>0</v>
      </c>
      <c r="G13" s="23" t="s">
        <v>199</v>
      </c>
      <c r="H13" s="23" t="s">
        <v>171</v>
      </c>
      <c r="I13" s="23" t="s">
        <v>140</v>
      </c>
      <c r="J13" s="20">
        <v>100</v>
      </c>
      <c r="K13" s="20">
        <v>100</v>
      </c>
      <c r="L13" s="28" t="s">
        <v>302</v>
      </c>
    </row>
    <row r="14" spans="1:12" ht="16.5" thickBot="1" x14ac:dyDescent="0.3">
      <c r="A14" s="17" t="s">
        <v>162</v>
      </c>
      <c r="B14" s="20" t="s">
        <v>200</v>
      </c>
      <c r="C14" s="20" t="s">
        <v>201</v>
      </c>
      <c r="D14" s="20" t="s">
        <v>202</v>
      </c>
      <c r="E14" s="21">
        <v>35400000</v>
      </c>
      <c r="F14" s="22">
        <v>0</v>
      </c>
      <c r="G14" s="23" t="s">
        <v>203</v>
      </c>
      <c r="H14" s="23" t="s">
        <v>204</v>
      </c>
      <c r="I14" s="23" t="s">
        <v>140</v>
      </c>
      <c r="J14" s="20">
        <v>100</v>
      </c>
      <c r="K14" s="20">
        <v>100</v>
      </c>
      <c r="L14" s="28" t="s">
        <v>303</v>
      </c>
    </row>
    <row r="15" spans="1:12" ht="16.5" thickBot="1" x14ac:dyDescent="0.3">
      <c r="A15" s="17" t="s">
        <v>162</v>
      </c>
      <c r="B15" s="20" t="s">
        <v>205</v>
      </c>
      <c r="C15" s="20" t="s">
        <v>203</v>
      </c>
      <c r="D15" s="20" t="s">
        <v>206</v>
      </c>
      <c r="E15" s="21">
        <v>22500000</v>
      </c>
      <c r="F15" s="22">
        <v>0</v>
      </c>
      <c r="G15" s="23" t="s">
        <v>207</v>
      </c>
      <c r="H15" s="23" t="s">
        <v>208</v>
      </c>
      <c r="I15" s="23" t="s">
        <v>140</v>
      </c>
      <c r="J15" s="20">
        <v>100</v>
      </c>
      <c r="K15" s="20">
        <v>100</v>
      </c>
      <c r="L15" s="28" t="s">
        <v>304</v>
      </c>
    </row>
    <row r="16" spans="1:12" ht="16.5" thickBot="1" x14ac:dyDescent="0.3">
      <c r="A16" s="17" t="s">
        <v>162</v>
      </c>
      <c r="B16" s="20" t="s">
        <v>209</v>
      </c>
      <c r="C16" s="20" t="s">
        <v>210</v>
      </c>
      <c r="D16" s="20" t="s">
        <v>211</v>
      </c>
      <c r="E16" s="21">
        <v>15950000</v>
      </c>
      <c r="F16" s="22">
        <v>0</v>
      </c>
      <c r="G16" s="23" t="s">
        <v>212</v>
      </c>
      <c r="H16" s="23" t="s">
        <v>171</v>
      </c>
      <c r="I16" s="23" t="s">
        <v>140</v>
      </c>
      <c r="J16" s="20">
        <v>100</v>
      </c>
      <c r="K16" s="20">
        <v>100</v>
      </c>
      <c r="L16" s="28" t="s">
        <v>305</v>
      </c>
    </row>
    <row r="17" spans="1:12" ht="16.5" thickBot="1" x14ac:dyDescent="0.3">
      <c r="A17" s="17" t="s">
        <v>162</v>
      </c>
      <c r="B17" s="20" t="s">
        <v>213</v>
      </c>
      <c r="C17" s="20" t="s">
        <v>214</v>
      </c>
      <c r="D17" s="20" t="s">
        <v>215</v>
      </c>
      <c r="E17" s="21">
        <v>24333333</v>
      </c>
      <c r="F17" s="22">
        <v>0</v>
      </c>
      <c r="G17" s="23" t="s">
        <v>216</v>
      </c>
      <c r="H17" s="23" t="s">
        <v>171</v>
      </c>
      <c r="I17" s="23" t="s">
        <v>140</v>
      </c>
      <c r="J17" s="20">
        <v>100</v>
      </c>
      <c r="K17" s="20">
        <v>100</v>
      </c>
      <c r="L17" s="28" t="s">
        <v>306</v>
      </c>
    </row>
    <row r="18" spans="1:12" ht="16.5" thickBot="1" x14ac:dyDescent="0.3">
      <c r="A18" s="17" t="s">
        <v>162</v>
      </c>
      <c r="B18" s="20" t="s">
        <v>0</v>
      </c>
      <c r="C18" s="20" t="s">
        <v>1</v>
      </c>
      <c r="D18" s="20" t="s">
        <v>2</v>
      </c>
      <c r="E18" s="21">
        <v>178068033.5</v>
      </c>
      <c r="F18" s="22">
        <f>52072441+47075347.92</f>
        <v>99147788.920000002</v>
      </c>
      <c r="G18" s="23" t="s">
        <v>4</v>
      </c>
      <c r="H18" s="23">
        <v>45382</v>
      </c>
      <c r="I18" s="23">
        <v>45498</v>
      </c>
      <c r="J18" s="20">
        <v>100</v>
      </c>
      <c r="K18" s="20">
        <v>100</v>
      </c>
      <c r="L18" s="28" t="s">
        <v>307</v>
      </c>
    </row>
    <row r="19" spans="1:12" ht="16.5" thickBot="1" x14ac:dyDescent="0.3">
      <c r="A19" s="17" t="s">
        <v>162</v>
      </c>
      <c r="B19" s="20" t="s">
        <v>5</v>
      </c>
      <c r="C19" s="20" t="s">
        <v>6</v>
      </c>
      <c r="D19" s="20" t="s">
        <v>7</v>
      </c>
      <c r="E19" s="21">
        <v>18472608</v>
      </c>
      <c r="F19" s="22">
        <v>3848460</v>
      </c>
      <c r="G19" s="23" t="s">
        <v>8</v>
      </c>
      <c r="H19" s="23" t="s">
        <v>9</v>
      </c>
      <c r="I19" s="23"/>
      <c r="J19" s="20">
        <v>92</v>
      </c>
      <c r="K19" s="20">
        <v>92</v>
      </c>
      <c r="L19" s="28" t="s">
        <v>308</v>
      </c>
    </row>
    <row r="20" spans="1:12" ht="16.5" thickBot="1" x14ac:dyDescent="0.3">
      <c r="A20" s="17" t="s">
        <v>164</v>
      </c>
      <c r="B20" s="20" t="s">
        <v>235</v>
      </c>
      <c r="C20" s="20" t="s">
        <v>236</v>
      </c>
      <c r="D20" s="20" t="s">
        <v>237</v>
      </c>
      <c r="E20" s="21">
        <v>131349018.04000001</v>
      </c>
      <c r="F20" s="22">
        <v>0</v>
      </c>
      <c r="G20" s="23" t="s">
        <v>236</v>
      </c>
      <c r="H20" s="23">
        <v>44948</v>
      </c>
      <c r="I20" s="23"/>
      <c r="J20" s="20">
        <v>100</v>
      </c>
      <c r="K20" s="20">
        <v>100</v>
      </c>
      <c r="L20" s="28" t="s">
        <v>240</v>
      </c>
    </row>
    <row r="21" spans="1:12" ht="16.5" thickBot="1" x14ac:dyDescent="0.3">
      <c r="A21" s="17" t="s">
        <v>164</v>
      </c>
      <c r="B21" s="20" t="s">
        <v>238</v>
      </c>
      <c r="C21" s="20" t="s">
        <v>239</v>
      </c>
      <c r="D21" s="20" t="s">
        <v>237</v>
      </c>
      <c r="E21" s="21">
        <v>5197704.97</v>
      </c>
      <c r="F21" s="22">
        <v>0</v>
      </c>
      <c r="G21" s="23" t="s">
        <v>239</v>
      </c>
      <c r="H21" s="23">
        <v>45290</v>
      </c>
      <c r="I21" s="23"/>
      <c r="J21" s="20">
        <v>100</v>
      </c>
      <c r="K21" s="20">
        <v>100</v>
      </c>
      <c r="L21" s="28" t="s">
        <v>241</v>
      </c>
    </row>
    <row r="22" spans="1:12" ht="16.5" thickBot="1" x14ac:dyDescent="0.3">
      <c r="A22" s="20" t="s">
        <v>291</v>
      </c>
      <c r="B22" s="20" t="s">
        <v>232</v>
      </c>
      <c r="C22" s="31" t="s">
        <v>233</v>
      </c>
      <c r="D22" s="20" t="s">
        <v>234</v>
      </c>
      <c r="E22" s="21">
        <v>185840000</v>
      </c>
      <c r="F22" s="22">
        <v>0</v>
      </c>
      <c r="G22" s="23" t="s">
        <v>239</v>
      </c>
      <c r="H22" s="23">
        <v>45290</v>
      </c>
      <c r="I22" s="23"/>
      <c r="J22" s="20">
        <v>100</v>
      </c>
      <c r="K22" s="20">
        <v>100</v>
      </c>
      <c r="L22" s="28" t="s">
        <v>309</v>
      </c>
    </row>
    <row r="23" spans="1:12" ht="16.5" thickBot="1" x14ac:dyDescent="0.3">
      <c r="A23" s="20" t="s">
        <v>162</v>
      </c>
      <c r="B23" s="20" t="s">
        <v>217</v>
      </c>
      <c r="C23" s="23" t="s">
        <v>11</v>
      </c>
      <c r="D23" s="20" t="s">
        <v>218</v>
      </c>
      <c r="E23" s="21">
        <v>39785667</v>
      </c>
      <c r="F23" s="22">
        <v>0</v>
      </c>
      <c r="G23" s="23" t="s">
        <v>13</v>
      </c>
      <c r="H23" s="23" t="s">
        <v>219</v>
      </c>
      <c r="I23" s="23" t="s">
        <v>140</v>
      </c>
      <c r="J23" s="20">
        <v>100</v>
      </c>
      <c r="K23" s="20">
        <v>100</v>
      </c>
      <c r="L23" s="28" t="s">
        <v>310</v>
      </c>
    </row>
    <row r="24" spans="1:12" ht="16.5" thickBot="1" x14ac:dyDescent="0.3">
      <c r="A24" s="20" t="s">
        <v>162</v>
      </c>
      <c r="B24" s="20" t="s">
        <v>220</v>
      </c>
      <c r="C24" s="23" t="s">
        <v>11</v>
      </c>
      <c r="D24" s="20" t="s">
        <v>221</v>
      </c>
      <c r="E24" s="21">
        <v>29500000</v>
      </c>
      <c r="F24" s="22">
        <v>0</v>
      </c>
      <c r="G24" s="23" t="s">
        <v>13</v>
      </c>
      <c r="H24" s="23" t="s">
        <v>219</v>
      </c>
      <c r="I24" s="23" t="s">
        <v>140</v>
      </c>
      <c r="J24" s="20">
        <v>100</v>
      </c>
      <c r="K24" s="20">
        <v>100</v>
      </c>
      <c r="L24" s="28" t="s">
        <v>245</v>
      </c>
    </row>
    <row r="25" spans="1:12" ht="16.5" thickBot="1" x14ac:dyDescent="0.3">
      <c r="A25" s="20" t="s">
        <v>162</v>
      </c>
      <c r="B25" s="20" t="s">
        <v>222</v>
      </c>
      <c r="C25" s="23" t="s">
        <v>11</v>
      </c>
      <c r="D25" s="20" t="s">
        <v>223</v>
      </c>
      <c r="E25" s="21">
        <v>41300000</v>
      </c>
      <c r="F25" s="22">
        <v>0</v>
      </c>
      <c r="G25" s="23" t="s">
        <v>13</v>
      </c>
      <c r="H25" s="23" t="s">
        <v>219</v>
      </c>
      <c r="I25" s="23" t="s">
        <v>140</v>
      </c>
      <c r="J25" s="20">
        <v>100</v>
      </c>
      <c r="K25" s="20">
        <v>100</v>
      </c>
      <c r="L25" s="28" t="s">
        <v>311</v>
      </c>
    </row>
    <row r="26" spans="1:12" ht="16.5" thickBot="1" x14ac:dyDescent="0.3">
      <c r="A26" s="20" t="s">
        <v>162</v>
      </c>
      <c r="B26" s="20" t="s">
        <v>224</v>
      </c>
      <c r="C26" s="23" t="s">
        <v>11</v>
      </c>
      <c r="D26" s="20" t="s">
        <v>225</v>
      </c>
      <c r="E26" s="21">
        <v>48730500</v>
      </c>
      <c r="F26" s="22">
        <v>0</v>
      </c>
      <c r="G26" s="23" t="s">
        <v>14</v>
      </c>
      <c r="H26" s="23" t="s">
        <v>219</v>
      </c>
      <c r="I26" s="23" t="s">
        <v>140</v>
      </c>
      <c r="J26" s="20">
        <v>100</v>
      </c>
      <c r="K26" s="20">
        <v>100</v>
      </c>
      <c r="L26" s="28" t="s">
        <v>312</v>
      </c>
    </row>
    <row r="27" spans="1:12" ht="16.5" thickBot="1" x14ac:dyDescent="0.3">
      <c r="A27" s="20" t="s">
        <v>162</v>
      </c>
      <c r="B27" s="20" t="s">
        <v>226</v>
      </c>
      <c r="C27" s="23" t="s">
        <v>11</v>
      </c>
      <c r="D27" s="20" t="s">
        <v>227</v>
      </c>
      <c r="E27" s="21">
        <v>25566667</v>
      </c>
      <c r="F27" s="22">
        <v>0</v>
      </c>
      <c r="G27" s="23" t="s">
        <v>14</v>
      </c>
      <c r="H27" s="23" t="s">
        <v>219</v>
      </c>
      <c r="I27" s="23">
        <v>45337</v>
      </c>
      <c r="J27" s="20">
        <v>100</v>
      </c>
      <c r="K27" s="20">
        <v>100</v>
      </c>
      <c r="L27" s="28" t="s">
        <v>313</v>
      </c>
    </row>
    <row r="28" spans="1:12" ht="16.5" thickBot="1" x14ac:dyDescent="0.3">
      <c r="A28" s="20" t="s">
        <v>162</v>
      </c>
      <c r="B28" s="20" t="s">
        <v>228</v>
      </c>
      <c r="C28" s="23" t="s">
        <v>11</v>
      </c>
      <c r="D28" s="20" t="s">
        <v>229</v>
      </c>
      <c r="E28" s="21">
        <v>40950000</v>
      </c>
      <c r="F28" s="22">
        <v>0</v>
      </c>
      <c r="G28" s="23" t="s">
        <v>14</v>
      </c>
      <c r="H28" s="23" t="s">
        <v>219</v>
      </c>
      <c r="I28" s="23" t="s">
        <v>140</v>
      </c>
      <c r="J28" s="20">
        <v>100</v>
      </c>
      <c r="K28" s="20">
        <v>100</v>
      </c>
      <c r="L28" s="28" t="s">
        <v>314</v>
      </c>
    </row>
    <row r="29" spans="1:12" ht="16.5" thickBot="1" x14ac:dyDescent="0.3">
      <c r="A29" s="20" t="s">
        <v>162</v>
      </c>
      <c r="B29" s="20" t="s">
        <v>230</v>
      </c>
      <c r="C29" s="23" t="s">
        <v>11</v>
      </c>
      <c r="D29" s="20" t="s">
        <v>231</v>
      </c>
      <c r="E29" s="21">
        <v>25350000</v>
      </c>
      <c r="F29" s="22">
        <v>0</v>
      </c>
      <c r="G29" s="23" t="s">
        <v>14</v>
      </c>
      <c r="H29" s="23" t="s">
        <v>219</v>
      </c>
      <c r="I29" s="23" t="s">
        <v>140</v>
      </c>
      <c r="J29" s="20">
        <v>100</v>
      </c>
      <c r="K29" s="20">
        <v>100</v>
      </c>
      <c r="L29" s="28" t="s">
        <v>315</v>
      </c>
    </row>
    <row r="30" spans="1:12" ht="16.5" thickBot="1" x14ac:dyDescent="0.3">
      <c r="A30" s="20" t="s">
        <v>162</v>
      </c>
      <c r="B30" s="20" t="s">
        <v>10</v>
      </c>
      <c r="C30" s="23" t="s">
        <v>11</v>
      </c>
      <c r="D30" s="20" t="s">
        <v>12</v>
      </c>
      <c r="E30" s="21">
        <v>33150000</v>
      </c>
      <c r="F30" s="21">
        <v>16433333.33</v>
      </c>
      <c r="G30" s="23" t="s">
        <v>14</v>
      </c>
      <c r="H30" s="23">
        <v>45412</v>
      </c>
      <c r="I30" s="23" t="s">
        <v>15</v>
      </c>
      <c r="J30" s="24">
        <v>100</v>
      </c>
      <c r="K30" s="24">
        <v>100</v>
      </c>
      <c r="L30" s="28" t="s">
        <v>316</v>
      </c>
    </row>
    <row r="31" spans="1:12" ht="16.5" thickBot="1" x14ac:dyDescent="0.3">
      <c r="A31" s="20" t="s">
        <v>162</v>
      </c>
      <c r="B31" s="20" t="s">
        <v>16</v>
      </c>
      <c r="C31" s="23" t="s">
        <v>11</v>
      </c>
      <c r="D31" s="20" t="s">
        <v>17</v>
      </c>
      <c r="E31" s="21">
        <v>33433333</v>
      </c>
      <c r="F31" s="21">
        <v>16433333.33</v>
      </c>
      <c r="G31" s="23" t="s">
        <v>13</v>
      </c>
      <c r="H31" s="23">
        <v>45412</v>
      </c>
      <c r="I31" s="23" t="s">
        <v>15</v>
      </c>
      <c r="J31" s="24">
        <v>100</v>
      </c>
      <c r="K31" s="24">
        <v>100</v>
      </c>
      <c r="L31" s="28" t="s">
        <v>317</v>
      </c>
    </row>
    <row r="32" spans="1:12" ht="16.5" thickBot="1" x14ac:dyDescent="0.3">
      <c r="A32" s="20" t="s">
        <v>162</v>
      </c>
      <c r="B32" s="20" t="s">
        <v>18</v>
      </c>
      <c r="C32" s="23" t="s">
        <v>19</v>
      </c>
      <c r="D32" s="20" t="s">
        <v>20</v>
      </c>
      <c r="E32" s="21">
        <v>51714000</v>
      </c>
      <c r="F32" s="21">
        <v>0</v>
      </c>
      <c r="G32" s="23" t="s">
        <v>21</v>
      </c>
      <c r="H32" s="23" t="s">
        <v>22</v>
      </c>
      <c r="I32" s="23"/>
      <c r="J32" s="20">
        <v>82</v>
      </c>
      <c r="K32" s="20">
        <v>91</v>
      </c>
      <c r="L32" s="28" t="s">
        <v>318</v>
      </c>
    </row>
    <row r="33" spans="1:12" ht="16.5" thickBot="1" x14ac:dyDescent="0.3">
      <c r="A33" s="20" t="s">
        <v>162</v>
      </c>
      <c r="B33" s="20" t="s">
        <v>23</v>
      </c>
      <c r="C33" s="23" t="s">
        <v>24</v>
      </c>
      <c r="D33" s="20" t="s">
        <v>25</v>
      </c>
      <c r="E33" s="21">
        <v>215985000</v>
      </c>
      <c r="F33" s="21">
        <v>0</v>
      </c>
      <c r="G33" s="23" t="s">
        <v>26</v>
      </c>
      <c r="H33" s="23" t="s">
        <v>22</v>
      </c>
      <c r="I33" s="23"/>
      <c r="J33" s="20">
        <v>82</v>
      </c>
      <c r="K33" s="20">
        <v>91</v>
      </c>
      <c r="L33" s="28" t="s">
        <v>319</v>
      </c>
    </row>
    <row r="34" spans="1:12" ht="16.5" thickBot="1" x14ac:dyDescent="0.3">
      <c r="A34" s="20" t="s">
        <v>162</v>
      </c>
      <c r="B34" s="20" t="s">
        <v>27</v>
      </c>
      <c r="C34" s="23" t="s">
        <v>26</v>
      </c>
      <c r="D34" s="20" t="s">
        <v>28</v>
      </c>
      <c r="E34" s="21">
        <v>200000000</v>
      </c>
      <c r="F34" s="21">
        <v>32670000</v>
      </c>
      <c r="G34" s="23" t="s">
        <v>29</v>
      </c>
      <c r="H34" s="23" t="s">
        <v>22</v>
      </c>
      <c r="I34" s="23"/>
      <c r="J34" s="20">
        <v>86</v>
      </c>
      <c r="K34" s="20">
        <v>92</v>
      </c>
      <c r="L34" s="28" t="s">
        <v>320</v>
      </c>
    </row>
    <row r="35" spans="1:12" ht="16.5" thickBot="1" x14ac:dyDescent="0.3">
      <c r="A35" s="20" t="s">
        <v>162</v>
      </c>
      <c r="B35" s="20" t="s">
        <v>30</v>
      </c>
      <c r="C35" s="23" t="s">
        <v>29</v>
      </c>
      <c r="D35" s="20" t="s">
        <v>31</v>
      </c>
      <c r="E35" s="21">
        <v>162500000</v>
      </c>
      <c r="F35" s="21">
        <v>0</v>
      </c>
      <c r="G35" s="23" t="s">
        <v>32</v>
      </c>
      <c r="H35" s="23" t="s">
        <v>22</v>
      </c>
      <c r="I35" s="23"/>
      <c r="J35" s="20">
        <v>83</v>
      </c>
      <c r="K35" s="20">
        <v>91</v>
      </c>
      <c r="L35" s="28" t="s">
        <v>321</v>
      </c>
    </row>
    <row r="36" spans="1:12" ht="16.5" thickBot="1" x14ac:dyDescent="0.3">
      <c r="A36" s="20" t="s">
        <v>162</v>
      </c>
      <c r="B36" s="20" t="s">
        <v>33</v>
      </c>
      <c r="C36" s="23" t="s">
        <v>32</v>
      </c>
      <c r="D36" s="20" t="s">
        <v>34</v>
      </c>
      <c r="E36" s="21">
        <v>212058000</v>
      </c>
      <c r="F36" s="21">
        <v>0</v>
      </c>
      <c r="G36" s="23" t="s">
        <v>35</v>
      </c>
      <c r="H36" s="23" t="s">
        <v>22</v>
      </c>
      <c r="I36" s="23"/>
      <c r="J36" s="20">
        <v>81</v>
      </c>
      <c r="K36" s="20">
        <v>91</v>
      </c>
      <c r="L36" s="28" t="s">
        <v>322</v>
      </c>
    </row>
    <row r="37" spans="1:12" ht="16.5" thickBot="1" x14ac:dyDescent="0.3">
      <c r="A37" s="20" t="s">
        <v>162</v>
      </c>
      <c r="B37" s="20" t="s">
        <v>36</v>
      </c>
      <c r="C37" s="23" t="s">
        <v>37</v>
      </c>
      <c r="D37" s="20" t="s">
        <v>38</v>
      </c>
      <c r="E37" s="21">
        <v>161000000</v>
      </c>
      <c r="F37" s="21">
        <v>0</v>
      </c>
      <c r="G37" s="23" t="s">
        <v>37</v>
      </c>
      <c r="H37" s="23" t="s">
        <v>22</v>
      </c>
      <c r="I37" s="23"/>
      <c r="J37" s="20">
        <v>80</v>
      </c>
      <c r="K37" s="20">
        <v>91</v>
      </c>
      <c r="L37" s="28" t="s">
        <v>323</v>
      </c>
    </row>
    <row r="38" spans="1:12" ht="16.5" thickBot="1" x14ac:dyDescent="0.3">
      <c r="A38" s="20" t="s">
        <v>162</v>
      </c>
      <c r="B38" s="20" t="s">
        <v>39</v>
      </c>
      <c r="C38" s="23" t="s">
        <v>40</v>
      </c>
      <c r="D38" s="20" t="s">
        <v>41</v>
      </c>
      <c r="E38" s="21">
        <v>91233333</v>
      </c>
      <c r="F38" s="21">
        <v>0</v>
      </c>
      <c r="G38" s="23" t="s">
        <v>42</v>
      </c>
      <c r="H38" s="23" t="s">
        <v>43</v>
      </c>
      <c r="I38" s="23"/>
      <c r="J38" s="20">
        <v>80</v>
      </c>
      <c r="K38" s="20">
        <v>91</v>
      </c>
      <c r="L38" s="28" t="s">
        <v>324</v>
      </c>
    </row>
    <row r="39" spans="1:12" ht="16.5" thickBot="1" x14ac:dyDescent="0.3">
      <c r="A39" s="20" t="s">
        <v>162</v>
      </c>
      <c r="B39" s="20" t="s">
        <v>44</v>
      </c>
      <c r="C39" s="23" t="s">
        <v>45</v>
      </c>
      <c r="D39" s="20" t="s">
        <v>46</v>
      </c>
      <c r="E39" s="21">
        <v>68250000</v>
      </c>
      <c r="F39" s="21">
        <v>0</v>
      </c>
      <c r="G39" s="23" t="s">
        <v>47</v>
      </c>
      <c r="H39" s="23" t="s">
        <v>22</v>
      </c>
      <c r="I39" s="23"/>
      <c r="J39" s="20">
        <v>82</v>
      </c>
      <c r="K39" s="20">
        <v>90</v>
      </c>
      <c r="L39" s="28" t="s">
        <v>325</v>
      </c>
    </row>
    <row r="40" spans="1:12" ht="16.5" thickBot="1" x14ac:dyDescent="0.3">
      <c r="A40" s="20" t="s">
        <v>162</v>
      </c>
      <c r="B40" s="20" t="s">
        <v>48</v>
      </c>
      <c r="C40" s="23" t="s">
        <v>45</v>
      </c>
      <c r="D40" s="20" t="s">
        <v>49</v>
      </c>
      <c r="E40" s="21">
        <v>105000000</v>
      </c>
      <c r="F40" s="21">
        <v>0</v>
      </c>
      <c r="G40" s="23" t="s">
        <v>50</v>
      </c>
      <c r="H40" s="23" t="s">
        <v>22</v>
      </c>
      <c r="I40" s="23"/>
      <c r="J40" s="20">
        <v>82</v>
      </c>
      <c r="K40" s="20">
        <v>90</v>
      </c>
      <c r="L40" s="28" t="s">
        <v>326</v>
      </c>
    </row>
    <row r="41" spans="1:12" ht="16.5" thickBot="1" x14ac:dyDescent="0.3">
      <c r="A41" s="20" t="s">
        <v>162</v>
      </c>
      <c r="B41" s="20" t="s">
        <v>51</v>
      </c>
      <c r="C41" s="23" t="s">
        <v>45</v>
      </c>
      <c r="D41" s="20" t="s">
        <v>52</v>
      </c>
      <c r="E41" s="21">
        <v>78750000</v>
      </c>
      <c r="F41" s="21">
        <v>0</v>
      </c>
      <c r="G41" s="23" t="s">
        <v>53</v>
      </c>
      <c r="H41" s="23" t="s">
        <v>22</v>
      </c>
      <c r="I41" s="23"/>
      <c r="J41" s="20">
        <v>79</v>
      </c>
      <c r="K41" s="20">
        <v>100</v>
      </c>
      <c r="L41" s="28" t="s">
        <v>327</v>
      </c>
    </row>
    <row r="42" spans="1:12" ht="16.5" thickBot="1" x14ac:dyDescent="0.3">
      <c r="A42" s="20" t="s">
        <v>162</v>
      </c>
      <c r="B42" s="20" t="s">
        <v>54</v>
      </c>
      <c r="C42" s="23" t="s">
        <v>50</v>
      </c>
      <c r="D42" s="20" t="s">
        <v>55</v>
      </c>
      <c r="E42" s="21">
        <v>52833333</v>
      </c>
      <c r="F42" s="21">
        <v>0</v>
      </c>
      <c r="G42" s="23" t="s">
        <v>56</v>
      </c>
      <c r="H42" s="23" t="s">
        <v>22</v>
      </c>
      <c r="I42" s="23"/>
      <c r="J42" s="20">
        <v>79</v>
      </c>
      <c r="K42" s="20">
        <v>91</v>
      </c>
      <c r="L42" s="28" t="s">
        <v>328</v>
      </c>
    </row>
    <row r="43" spans="1:12" ht="16.5" thickBot="1" x14ac:dyDescent="0.3">
      <c r="A43" s="20" t="s">
        <v>162</v>
      </c>
      <c r="B43" s="20" t="s">
        <v>57</v>
      </c>
      <c r="C43" s="23" t="s">
        <v>58</v>
      </c>
      <c r="D43" s="20" t="s">
        <v>59</v>
      </c>
      <c r="E43" s="21">
        <v>66950000</v>
      </c>
      <c r="F43" s="21">
        <v>0</v>
      </c>
      <c r="G43" s="23" t="s">
        <v>60</v>
      </c>
      <c r="H43" s="23" t="s">
        <v>22</v>
      </c>
      <c r="I43" s="23"/>
      <c r="J43" s="20">
        <v>80</v>
      </c>
      <c r="K43" s="20">
        <v>90</v>
      </c>
      <c r="L43" s="28" t="s">
        <v>329</v>
      </c>
    </row>
    <row r="44" spans="1:12" ht="16.5" thickBot="1" x14ac:dyDescent="0.3">
      <c r="A44" s="20" t="s">
        <v>162</v>
      </c>
      <c r="B44" s="20" t="s">
        <v>61</v>
      </c>
      <c r="C44" s="23" t="s">
        <v>62</v>
      </c>
      <c r="D44" s="20" t="s">
        <v>63</v>
      </c>
      <c r="E44" s="21">
        <v>152500000</v>
      </c>
      <c r="F44" s="21">
        <v>41780000</v>
      </c>
      <c r="G44" s="23" t="s">
        <v>64</v>
      </c>
      <c r="H44" s="23" t="s">
        <v>22</v>
      </c>
      <c r="I44" s="23"/>
      <c r="J44" s="20">
        <v>82</v>
      </c>
      <c r="K44" s="20">
        <v>90</v>
      </c>
      <c r="L44" s="28" t="s">
        <v>330</v>
      </c>
    </row>
    <row r="45" spans="1:12" ht="16.5" thickBot="1" x14ac:dyDescent="0.3">
      <c r="A45" s="20" t="s">
        <v>162</v>
      </c>
      <c r="B45" s="20" t="s">
        <v>65</v>
      </c>
      <c r="C45" s="23" t="s">
        <v>62</v>
      </c>
      <c r="D45" s="20" t="s">
        <v>66</v>
      </c>
      <c r="E45" s="21">
        <v>119000000</v>
      </c>
      <c r="F45" s="21">
        <v>0</v>
      </c>
      <c r="G45" s="23" t="s">
        <v>64</v>
      </c>
      <c r="H45" s="23" t="s">
        <v>22</v>
      </c>
      <c r="I45" s="23"/>
      <c r="J45" s="20">
        <v>79</v>
      </c>
      <c r="K45" s="20">
        <v>90</v>
      </c>
      <c r="L45" s="28" t="s">
        <v>331</v>
      </c>
    </row>
    <row r="46" spans="1:12" ht="16.5" thickBot="1" x14ac:dyDescent="0.3">
      <c r="A46" s="20" t="s">
        <v>162</v>
      </c>
      <c r="B46" s="20" t="s">
        <v>67</v>
      </c>
      <c r="C46" s="23" t="s">
        <v>64</v>
      </c>
      <c r="D46" s="20" t="s">
        <v>68</v>
      </c>
      <c r="E46" s="21">
        <v>148500000</v>
      </c>
      <c r="F46" s="21">
        <v>0</v>
      </c>
      <c r="G46" s="23" t="s">
        <v>69</v>
      </c>
      <c r="H46" s="23" t="s">
        <v>22</v>
      </c>
      <c r="I46" s="23"/>
      <c r="J46" s="20">
        <v>80</v>
      </c>
      <c r="K46" s="20">
        <v>90</v>
      </c>
      <c r="L46" s="28" t="s">
        <v>332</v>
      </c>
    </row>
    <row r="47" spans="1:12" ht="16.5" thickBot="1" x14ac:dyDescent="0.3">
      <c r="A47" s="20" t="s">
        <v>162</v>
      </c>
      <c r="B47" s="20" t="s">
        <v>70</v>
      </c>
      <c r="C47" s="23" t="s">
        <v>71</v>
      </c>
      <c r="D47" s="20" t="s">
        <v>72</v>
      </c>
      <c r="E47" s="21">
        <v>119000000</v>
      </c>
      <c r="F47" s="21">
        <v>0</v>
      </c>
      <c r="G47" s="23" t="s">
        <v>73</v>
      </c>
      <c r="H47" s="23" t="s">
        <v>22</v>
      </c>
      <c r="I47" s="23"/>
      <c r="J47" s="20">
        <v>77</v>
      </c>
      <c r="K47" s="20">
        <v>90</v>
      </c>
      <c r="L47" s="28" t="s">
        <v>333</v>
      </c>
    </row>
    <row r="48" spans="1:12" ht="16.5" thickBot="1" x14ac:dyDescent="0.3">
      <c r="A48" s="20" t="s">
        <v>162</v>
      </c>
      <c r="B48" s="20" t="s">
        <v>74</v>
      </c>
      <c r="C48" s="23" t="s">
        <v>73</v>
      </c>
      <c r="D48" s="20" t="s">
        <v>75</v>
      </c>
      <c r="E48" s="21">
        <v>115600000</v>
      </c>
      <c r="F48" s="21">
        <v>0</v>
      </c>
      <c r="G48" s="23" t="s">
        <v>76</v>
      </c>
      <c r="H48" s="23" t="s">
        <v>22</v>
      </c>
      <c r="I48" s="23"/>
      <c r="J48" s="20">
        <v>78</v>
      </c>
      <c r="K48" s="20">
        <v>90</v>
      </c>
      <c r="L48" s="28" t="s">
        <v>334</v>
      </c>
    </row>
    <row r="49" spans="1:12" ht="16.5" thickBot="1" x14ac:dyDescent="0.3">
      <c r="A49" s="20" t="s">
        <v>162</v>
      </c>
      <c r="B49" s="20" t="s">
        <v>77</v>
      </c>
      <c r="C49" s="23" t="s">
        <v>78</v>
      </c>
      <c r="D49" s="20" t="s">
        <v>79</v>
      </c>
      <c r="E49" s="21">
        <v>23489000</v>
      </c>
      <c r="F49" s="21">
        <v>0</v>
      </c>
      <c r="G49" s="23" t="s">
        <v>80</v>
      </c>
      <c r="H49" s="23" t="s">
        <v>22</v>
      </c>
      <c r="I49" s="23"/>
      <c r="J49" s="20">
        <v>80</v>
      </c>
      <c r="K49" s="20">
        <v>89</v>
      </c>
      <c r="L49" s="28" t="s">
        <v>335</v>
      </c>
    </row>
    <row r="50" spans="1:12" ht="16.5" thickBot="1" x14ac:dyDescent="0.3">
      <c r="A50" s="20" t="s">
        <v>162</v>
      </c>
      <c r="B50" s="20" t="s">
        <v>81</v>
      </c>
      <c r="C50" s="23" t="s">
        <v>80</v>
      </c>
      <c r="D50" s="20" t="s">
        <v>82</v>
      </c>
      <c r="E50" s="21">
        <v>185223500</v>
      </c>
      <c r="F50" s="21">
        <v>0</v>
      </c>
      <c r="G50" s="23" t="s">
        <v>3</v>
      </c>
      <c r="H50" s="23" t="s">
        <v>22</v>
      </c>
      <c r="I50" s="23"/>
      <c r="J50" s="20">
        <v>79</v>
      </c>
      <c r="K50" s="20">
        <v>89</v>
      </c>
      <c r="L50" s="28" t="s">
        <v>336</v>
      </c>
    </row>
    <row r="51" spans="1:12" ht="16.5" thickBot="1" x14ac:dyDescent="0.3">
      <c r="A51" s="20" t="s">
        <v>162</v>
      </c>
      <c r="B51" s="20" t="s">
        <v>83</v>
      </c>
      <c r="C51" s="23" t="s">
        <v>84</v>
      </c>
      <c r="D51" s="20" t="s">
        <v>85</v>
      </c>
      <c r="E51" s="21">
        <v>34903333</v>
      </c>
      <c r="F51" s="21">
        <v>0</v>
      </c>
      <c r="G51" s="23" t="s">
        <v>3</v>
      </c>
      <c r="H51" s="23" t="s">
        <v>22</v>
      </c>
      <c r="I51" s="23"/>
      <c r="J51" s="20">
        <v>79</v>
      </c>
      <c r="K51" s="20">
        <v>89</v>
      </c>
      <c r="L51" s="28" t="s">
        <v>337</v>
      </c>
    </row>
    <row r="52" spans="1:12" ht="16.5" thickBot="1" x14ac:dyDescent="0.3">
      <c r="A52" s="20" t="s">
        <v>162</v>
      </c>
      <c r="B52" s="20" t="s">
        <v>86</v>
      </c>
      <c r="C52" s="23" t="s">
        <v>87</v>
      </c>
      <c r="D52" s="20" t="s">
        <v>88</v>
      </c>
      <c r="E52" s="21">
        <v>75366667</v>
      </c>
      <c r="F52" s="21">
        <v>0</v>
      </c>
      <c r="G52" s="23" t="s">
        <v>89</v>
      </c>
      <c r="H52" s="23" t="s">
        <v>22</v>
      </c>
      <c r="I52" s="23"/>
      <c r="J52" s="20">
        <v>77</v>
      </c>
      <c r="K52" s="20">
        <v>77</v>
      </c>
      <c r="L52" s="28" t="s">
        <v>338</v>
      </c>
    </row>
    <row r="53" spans="1:12" ht="16.5" thickBot="1" x14ac:dyDescent="0.3">
      <c r="A53" s="20" t="s">
        <v>162</v>
      </c>
      <c r="B53" s="20" t="s">
        <v>90</v>
      </c>
      <c r="C53" s="23" t="s">
        <v>91</v>
      </c>
      <c r="D53" s="20" t="s">
        <v>92</v>
      </c>
      <c r="E53" s="21">
        <v>71400000</v>
      </c>
      <c r="F53" s="21">
        <v>0</v>
      </c>
      <c r="G53" s="23">
        <v>45405</v>
      </c>
      <c r="H53" s="23" t="s">
        <v>22</v>
      </c>
      <c r="I53" s="23"/>
      <c r="J53" s="20">
        <v>51</v>
      </c>
      <c r="K53" s="20">
        <v>51</v>
      </c>
      <c r="L53" s="29" t="s">
        <v>246</v>
      </c>
    </row>
    <row r="54" spans="1:12" ht="16.5" thickBot="1" x14ac:dyDescent="0.3">
      <c r="A54" s="20" t="s">
        <v>162</v>
      </c>
      <c r="B54" s="24" t="s">
        <v>93</v>
      </c>
      <c r="C54" s="26">
        <v>45407</v>
      </c>
      <c r="D54" s="24" t="s">
        <v>94</v>
      </c>
      <c r="E54" s="25">
        <v>9636000</v>
      </c>
      <c r="F54" s="25">
        <v>0</v>
      </c>
      <c r="G54" s="26">
        <v>45420</v>
      </c>
      <c r="H54" s="26">
        <v>45783</v>
      </c>
      <c r="I54" s="23"/>
      <c r="J54" s="24">
        <v>91</v>
      </c>
      <c r="K54" s="24">
        <v>91</v>
      </c>
      <c r="L54" s="30" t="s">
        <v>339</v>
      </c>
    </row>
    <row r="55" spans="1:12" ht="16.5" thickBot="1" x14ac:dyDescent="0.3">
      <c r="A55" s="20" t="s">
        <v>162</v>
      </c>
      <c r="B55" s="24" t="s">
        <v>95</v>
      </c>
      <c r="C55" s="26">
        <v>45421</v>
      </c>
      <c r="D55" s="24" t="s">
        <v>96</v>
      </c>
      <c r="E55" s="25">
        <v>13740000</v>
      </c>
      <c r="F55" s="25">
        <v>0</v>
      </c>
      <c r="G55" s="26">
        <v>45422</v>
      </c>
      <c r="H55" s="26">
        <v>45432</v>
      </c>
      <c r="I55" s="23"/>
      <c r="J55" s="24">
        <v>0</v>
      </c>
      <c r="K55" s="24">
        <v>0</v>
      </c>
      <c r="L55" s="30" t="s">
        <v>340</v>
      </c>
    </row>
    <row r="56" spans="1:12" ht="16.5" thickBot="1" x14ac:dyDescent="0.3">
      <c r="A56" s="20" t="s">
        <v>162</v>
      </c>
      <c r="B56" s="20" t="s">
        <v>97</v>
      </c>
      <c r="C56" s="23">
        <v>45412</v>
      </c>
      <c r="D56" s="20" t="s">
        <v>98</v>
      </c>
      <c r="E56" s="21">
        <v>99960000</v>
      </c>
      <c r="F56" s="21">
        <v>16065000</v>
      </c>
      <c r="G56" s="23">
        <v>45415</v>
      </c>
      <c r="H56" s="23" t="s">
        <v>22</v>
      </c>
      <c r="I56" s="23"/>
      <c r="J56" s="20">
        <v>87</v>
      </c>
      <c r="K56" s="20">
        <v>87</v>
      </c>
      <c r="L56" s="28" t="s">
        <v>341</v>
      </c>
    </row>
    <row r="57" spans="1:12" ht="16.5" thickBot="1" x14ac:dyDescent="0.3">
      <c r="A57" s="20" t="s">
        <v>162</v>
      </c>
      <c r="B57" s="20" t="s">
        <v>99</v>
      </c>
      <c r="C57" s="23">
        <v>45412</v>
      </c>
      <c r="D57" s="20" t="s">
        <v>100</v>
      </c>
      <c r="E57" s="21">
        <v>60000000</v>
      </c>
      <c r="F57" s="21">
        <v>0</v>
      </c>
      <c r="G57" s="23">
        <v>45415</v>
      </c>
      <c r="H57" s="23" t="s">
        <v>22</v>
      </c>
      <c r="I57" s="23"/>
      <c r="J57" s="20">
        <v>87</v>
      </c>
      <c r="K57" s="20">
        <v>87</v>
      </c>
      <c r="L57" s="28" t="s">
        <v>342</v>
      </c>
    </row>
    <row r="58" spans="1:12" ht="16.5" thickBot="1" x14ac:dyDescent="0.3">
      <c r="A58" s="20" t="s">
        <v>162</v>
      </c>
      <c r="B58" s="20" t="s">
        <v>101</v>
      </c>
      <c r="C58" s="23">
        <v>45412</v>
      </c>
      <c r="D58" s="20" t="s">
        <v>102</v>
      </c>
      <c r="E58" s="21">
        <v>60000000</v>
      </c>
      <c r="F58" s="21">
        <v>0</v>
      </c>
      <c r="G58" s="23">
        <v>45414</v>
      </c>
      <c r="H58" s="23" t="s">
        <v>22</v>
      </c>
      <c r="I58" s="23"/>
      <c r="J58" s="20">
        <v>87</v>
      </c>
      <c r="K58" s="20">
        <v>87</v>
      </c>
      <c r="L58" s="28" t="s">
        <v>343</v>
      </c>
    </row>
    <row r="59" spans="1:12" ht="16.5" thickBot="1" x14ac:dyDescent="0.3">
      <c r="A59" s="20" t="s">
        <v>162</v>
      </c>
      <c r="B59" s="20" t="s">
        <v>103</v>
      </c>
      <c r="C59" s="23">
        <v>45412</v>
      </c>
      <c r="D59" s="20" t="s">
        <v>104</v>
      </c>
      <c r="E59" s="21">
        <v>95200000</v>
      </c>
      <c r="F59" s="21">
        <v>0</v>
      </c>
      <c r="G59" s="23">
        <v>45415</v>
      </c>
      <c r="H59" s="23" t="s">
        <v>22</v>
      </c>
      <c r="I59" s="23"/>
      <c r="J59" s="20">
        <v>87</v>
      </c>
      <c r="K59" s="20">
        <v>87</v>
      </c>
      <c r="L59" s="28" t="s">
        <v>344</v>
      </c>
    </row>
    <row r="60" spans="1:12" ht="16.5" thickBot="1" x14ac:dyDescent="0.3">
      <c r="A60" s="20" t="s">
        <v>162</v>
      </c>
      <c r="B60" s="20" t="s">
        <v>105</v>
      </c>
      <c r="C60" s="23">
        <v>45412</v>
      </c>
      <c r="D60" s="20" t="s">
        <v>106</v>
      </c>
      <c r="E60" s="21">
        <v>103200000</v>
      </c>
      <c r="F60" s="21">
        <v>0</v>
      </c>
      <c r="G60" s="23">
        <v>45414</v>
      </c>
      <c r="H60" s="23" t="s">
        <v>22</v>
      </c>
      <c r="I60" s="23"/>
      <c r="J60" s="20">
        <v>29</v>
      </c>
      <c r="K60" s="20">
        <v>29</v>
      </c>
      <c r="L60" s="28" t="s">
        <v>345</v>
      </c>
    </row>
    <row r="61" spans="1:12" ht="16.5" thickBot="1" x14ac:dyDescent="0.3">
      <c r="A61" s="20" t="s">
        <v>162</v>
      </c>
      <c r="B61" s="20" t="s">
        <v>107</v>
      </c>
      <c r="C61" s="23">
        <v>45412</v>
      </c>
      <c r="D61" s="20" t="s">
        <v>108</v>
      </c>
      <c r="E61" s="21">
        <v>103200000</v>
      </c>
      <c r="F61" s="21">
        <v>0</v>
      </c>
      <c r="G61" s="23">
        <v>45415</v>
      </c>
      <c r="H61" s="23" t="s">
        <v>22</v>
      </c>
      <c r="I61" s="23"/>
      <c r="J61" s="20">
        <v>76</v>
      </c>
      <c r="K61" s="20">
        <v>87</v>
      </c>
      <c r="L61" s="28" t="s">
        <v>346</v>
      </c>
    </row>
    <row r="62" spans="1:12" ht="16.5" thickBot="1" x14ac:dyDescent="0.3">
      <c r="A62" s="20" t="s">
        <v>162</v>
      </c>
      <c r="B62" s="20" t="s">
        <v>109</v>
      </c>
      <c r="C62" s="23">
        <v>45412</v>
      </c>
      <c r="D62" s="20" t="s">
        <v>110</v>
      </c>
      <c r="E62" s="21">
        <v>30933333</v>
      </c>
      <c r="F62" s="21">
        <v>0</v>
      </c>
      <c r="G62" s="23">
        <v>45418</v>
      </c>
      <c r="H62" s="23" t="s">
        <v>22</v>
      </c>
      <c r="I62" s="23"/>
      <c r="J62" s="20">
        <v>100</v>
      </c>
      <c r="K62" s="20">
        <v>100</v>
      </c>
      <c r="L62" s="28" t="s">
        <v>347</v>
      </c>
    </row>
    <row r="63" spans="1:12" ht="16.5" thickBot="1" x14ac:dyDescent="0.3">
      <c r="A63" s="20" t="s">
        <v>162</v>
      </c>
      <c r="B63" s="20" t="s">
        <v>111</v>
      </c>
      <c r="C63" s="23">
        <v>45412</v>
      </c>
      <c r="D63" s="20" t="s">
        <v>112</v>
      </c>
      <c r="E63" s="21">
        <v>80000000</v>
      </c>
      <c r="F63" s="21">
        <v>0</v>
      </c>
      <c r="G63" s="23">
        <v>45415</v>
      </c>
      <c r="H63" s="23" t="s">
        <v>22</v>
      </c>
      <c r="I63" s="23"/>
      <c r="J63" s="20">
        <v>76</v>
      </c>
      <c r="K63" s="20">
        <v>87</v>
      </c>
      <c r="L63" s="28" t="s">
        <v>348</v>
      </c>
    </row>
    <row r="64" spans="1:12" ht="16.5" thickBot="1" x14ac:dyDescent="0.3">
      <c r="A64" s="20" t="s">
        <v>162</v>
      </c>
      <c r="B64" s="20" t="s">
        <v>113</v>
      </c>
      <c r="C64" s="23">
        <v>45415</v>
      </c>
      <c r="D64" s="20" t="s">
        <v>114</v>
      </c>
      <c r="E64" s="21">
        <v>60000000</v>
      </c>
      <c r="F64" s="21">
        <v>0</v>
      </c>
      <c r="G64" s="23">
        <v>45419</v>
      </c>
      <c r="H64" s="23" t="s">
        <v>22</v>
      </c>
      <c r="I64" s="23"/>
      <c r="J64" s="20">
        <v>74</v>
      </c>
      <c r="K64" s="20">
        <v>87</v>
      </c>
      <c r="L64" s="28" t="s">
        <v>349</v>
      </c>
    </row>
    <row r="65" spans="1:12" ht="16.5" thickBot="1" x14ac:dyDescent="0.3">
      <c r="A65" s="20" t="s">
        <v>162</v>
      </c>
      <c r="B65" s="20" t="s">
        <v>115</v>
      </c>
      <c r="C65" s="23">
        <v>45426</v>
      </c>
      <c r="D65" s="20" t="s">
        <v>116</v>
      </c>
      <c r="E65" s="21">
        <v>124850000</v>
      </c>
      <c r="F65" s="21">
        <v>0</v>
      </c>
      <c r="G65" s="23">
        <v>45428</v>
      </c>
      <c r="H65" s="23" t="s">
        <v>22</v>
      </c>
      <c r="I65" s="23"/>
      <c r="J65" s="20">
        <v>73</v>
      </c>
      <c r="K65" s="20">
        <v>100</v>
      </c>
      <c r="L65" s="28" t="s">
        <v>350</v>
      </c>
    </row>
    <row r="66" spans="1:12" ht="16.5" thickBot="1" x14ac:dyDescent="0.3">
      <c r="A66" s="20" t="s">
        <v>162</v>
      </c>
      <c r="B66" s="20" t="s">
        <v>117</v>
      </c>
      <c r="C66" s="23">
        <v>45426</v>
      </c>
      <c r="D66" s="20" t="s">
        <v>118</v>
      </c>
      <c r="E66" s="21">
        <v>135065000</v>
      </c>
      <c r="F66" s="21">
        <v>0</v>
      </c>
      <c r="G66" s="23">
        <v>45429</v>
      </c>
      <c r="H66" s="23" t="s">
        <v>22</v>
      </c>
      <c r="I66" s="23"/>
      <c r="J66" s="20">
        <v>71</v>
      </c>
      <c r="K66" s="20">
        <v>87</v>
      </c>
      <c r="L66" s="28" t="s">
        <v>351</v>
      </c>
    </row>
    <row r="67" spans="1:12" ht="16.5" thickBot="1" x14ac:dyDescent="0.3">
      <c r="A67" s="20" t="s">
        <v>162</v>
      </c>
      <c r="B67" s="20" t="s">
        <v>119</v>
      </c>
      <c r="C67" s="23">
        <v>45426</v>
      </c>
      <c r="D67" s="20" t="s">
        <v>120</v>
      </c>
      <c r="E67" s="21">
        <v>97500000</v>
      </c>
      <c r="F67" s="21">
        <v>0</v>
      </c>
      <c r="G67" s="23">
        <v>45428</v>
      </c>
      <c r="H67" s="23" t="s">
        <v>22</v>
      </c>
      <c r="I67" s="23"/>
      <c r="J67" s="20">
        <v>73</v>
      </c>
      <c r="K67" s="20">
        <v>87</v>
      </c>
      <c r="L67" s="28" t="s">
        <v>352</v>
      </c>
    </row>
    <row r="68" spans="1:12" ht="16.5" thickBot="1" x14ac:dyDescent="0.3">
      <c r="A68" s="20" t="s">
        <v>162</v>
      </c>
      <c r="B68" s="20" t="s">
        <v>121</v>
      </c>
      <c r="C68" s="23">
        <v>45428</v>
      </c>
      <c r="D68" s="20" t="s">
        <v>122</v>
      </c>
      <c r="E68" s="21">
        <v>28120000</v>
      </c>
      <c r="F68" s="21">
        <v>0</v>
      </c>
      <c r="G68" s="23">
        <v>45429</v>
      </c>
      <c r="H68" s="23" t="s">
        <v>22</v>
      </c>
      <c r="I68" s="23"/>
      <c r="J68" s="20">
        <v>72</v>
      </c>
      <c r="K68" s="20">
        <v>87</v>
      </c>
      <c r="L68" s="28" t="s">
        <v>353</v>
      </c>
    </row>
    <row r="69" spans="1:12" ht="16.5" thickBot="1" x14ac:dyDescent="0.3">
      <c r="A69" s="20" t="s">
        <v>162</v>
      </c>
      <c r="B69" s="20" t="s">
        <v>123</v>
      </c>
      <c r="C69" s="23">
        <v>45432</v>
      </c>
      <c r="D69" s="20" t="s">
        <v>124</v>
      </c>
      <c r="E69" s="21">
        <v>55500000</v>
      </c>
      <c r="F69" s="21">
        <v>0</v>
      </c>
      <c r="G69" s="23">
        <v>45433</v>
      </c>
      <c r="H69" s="23" t="s">
        <v>22</v>
      </c>
      <c r="I69" s="23"/>
      <c r="J69" s="20">
        <v>73</v>
      </c>
      <c r="K69" s="20">
        <v>86</v>
      </c>
      <c r="L69" s="28" t="s">
        <v>354</v>
      </c>
    </row>
    <row r="70" spans="1:12" ht="16.5" thickBot="1" x14ac:dyDescent="0.3">
      <c r="A70" s="20" t="s">
        <v>162</v>
      </c>
      <c r="B70" s="20" t="s">
        <v>125</v>
      </c>
      <c r="C70" s="23">
        <v>45441</v>
      </c>
      <c r="D70" s="20" t="s">
        <v>126</v>
      </c>
      <c r="E70" s="21">
        <v>64200000</v>
      </c>
      <c r="F70" s="21">
        <v>17400000</v>
      </c>
      <c r="G70" s="23">
        <v>45442</v>
      </c>
      <c r="H70" s="23" t="s">
        <v>22</v>
      </c>
      <c r="I70" s="23"/>
      <c r="J70" s="20">
        <v>71</v>
      </c>
      <c r="K70" s="20">
        <v>86</v>
      </c>
      <c r="L70" s="28" t="s">
        <v>355</v>
      </c>
    </row>
    <row r="71" spans="1:12" ht="16.5" thickBot="1" x14ac:dyDescent="0.3">
      <c r="A71" s="20" t="s">
        <v>162</v>
      </c>
      <c r="B71" s="20" t="s">
        <v>127</v>
      </c>
      <c r="C71" s="23">
        <v>45447</v>
      </c>
      <c r="D71" s="20" t="s">
        <v>128</v>
      </c>
      <c r="E71" s="21">
        <v>72100000</v>
      </c>
      <c r="F71" s="21">
        <v>0</v>
      </c>
      <c r="G71" s="26">
        <v>45448</v>
      </c>
      <c r="H71" s="23" t="s">
        <v>22</v>
      </c>
      <c r="I71" s="23"/>
      <c r="J71" s="20">
        <v>72</v>
      </c>
      <c r="K71" s="20">
        <v>85</v>
      </c>
      <c r="L71" s="28" t="s">
        <v>356</v>
      </c>
    </row>
    <row r="72" spans="1:12" ht="16.5" thickBot="1" x14ac:dyDescent="0.3">
      <c r="A72" s="20" t="s">
        <v>162</v>
      </c>
      <c r="B72" s="20" t="s">
        <v>129</v>
      </c>
      <c r="C72" s="23">
        <v>45448</v>
      </c>
      <c r="D72" s="20" t="s">
        <v>130</v>
      </c>
      <c r="E72" s="21">
        <v>51750000</v>
      </c>
      <c r="F72" s="21">
        <v>0</v>
      </c>
      <c r="G72" s="23">
        <v>45449</v>
      </c>
      <c r="H72" s="23" t="s">
        <v>22</v>
      </c>
      <c r="I72" s="23"/>
      <c r="J72" s="20">
        <v>69</v>
      </c>
      <c r="K72" s="20">
        <v>86</v>
      </c>
      <c r="L72" s="28" t="s">
        <v>357</v>
      </c>
    </row>
    <row r="73" spans="1:12" ht="16.5" thickBot="1" x14ac:dyDescent="0.3">
      <c r="A73" s="20" t="s">
        <v>162</v>
      </c>
      <c r="B73" s="20" t="s">
        <v>131</v>
      </c>
      <c r="C73" s="23">
        <v>45457</v>
      </c>
      <c r="D73" s="20" t="s">
        <v>132</v>
      </c>
      <c r="E73" s="21">
        <v>35980000</v>
      </c>
      <c r="F73" s="21">
        <v>0</v>
      </c>
      <c r="G73" s="23">
        <v>45461</v>
      </c>
      <c r="H73" s="23" t="s">
        <v>22</v>
      </c>
      <c r="I73" s="23"/>
      <c r="J73" s="20">
        <v>68</v>
      </c>
      <c r="K73" s="20">
        <v>85</v>
      </c>
      <c r="L73" s="28" t="s">
        <v>358</v>
      </c>
    </row>
    <row r="74" spans="1:12" ht="16.5" thickBot="1" x14ac:dyDescent="0.3">
      <c r="A74" s="20" t="s">
        <v>162</v>
      </c>
      <c r="B74" s="20" t="s">
        <v>133</v>
      </c>
      <c r="C74" s="23">
        <v>45441</v>
      </c>
      <c r="D74" s="20" t="s">
        <v>134</v>
      </c>
      <c r="E74" s="21">
        <v>77000000</v>
      </c>
      <c r="F74" s="21">
        <v>0</v>
      </c>
      <c r="G74" s="23">
        <v>45442</v>
      </c>
      <c r="H74" s="23" t="s">
        <v>22</v>
      </c>
      <c r="I74" s="23"/>
      <c r="J74" s="20">
        <v>61</v>
      </c>
      <c r="K74" s="20">
        <v>86</v>
      </c>
      <c r="L74" s="28" t="s">
        <v>359</v>
      </c>
    </row>
    <row r="75" spans="1:12" ht="16.5" thickBot="1" x14ac:dyDescent="0.3">
      <c r="A75" s="20" t="s">
        <v>163</v>
      </c>
      <c r="B75" s="20" t="s">
        <v>141</v>
      </c>
      <c r="C75" s="23" t="s">
        <v>142</v>
      </c>
      <c r="D75" s="20" t="s">
        <v>143</v>
      </c>
      <c r="E75" s="21">
        <v>0</v>
      </c>
      <c r="F75" s="22">
        <v>0</v>
      </c>
      <c r="G75" s="23" t="s">
        <v>142</v>
      </c>
      <c r="H75" s="23" t="s">
        <v>144</v>
      </c>
      <c r="I75" s="23"/>
      <c r="J75" s="20">
        <v>77</v>
      </c>
      <c r="K75" s="20">
        <v>77</v>
      </c>
      <c r="L75" s="28" t="s">
        <v>360</v>
      </c>
    </row>
    <row r="76" spans="1:12" ht="16.5" thickBot="1" x14ac:dyDescent="0.3">
      <c r="A76" s="20" t="s">
        <v>164</v>
      </c>
      <c r="B76" s="20" t="s">
        <v>145</v>
      </c>
      <c r="C76" s="23" t="s">
        <v>29</v>
      </c>
      <c r="D76" s="20" t="s">
        <v>146</v>
      </c>
      <c r="E76" s="21">
        <v>135354286</v>
      </c>
      <c r="F76" s="22">
        <v>64988000</v>
      </c>
      <c r="G76" s="23" t="s">
        <v>29</v>
      </c>
      <c r="H76" s="23">
        <v>46021</v>
      </c>
      <c r="I76" s="23"/>
      <c r="J76" s="24">
        <v>22</v>
      </c>
      <c r="K76" s="24">
        <v>22</v>
      </c>
      <c r="L76" s="29" t="s">
        <v>243</v>
      </c>
    </row>
    <row r="77" spans="1:12" ht="16.5" thickBot="1" x14ac:dyDescent="0.3">
      <c r="A77" s="20" t="s">
        <v>164</v>
      </c>
      <c r="B77" s="20" t="s">
        <v>147</v>
      </c>
      <c r="C77" s="23" t="s">
        <v>50</v>
      </c>
      <c r="D77" s="20" t="s">
        <v>148</v>
      </c>
      <c r="E77" s="21">
        <v>73438940</v>
      </c>
      <c r="F77" s="22">
        <v>0</v>
      </c>
      <c r="G77" s="23">
        <v>45337</v>
      </c>
      <c r="H77" s="23">
        <v>45423</v>
      </c>
      <c r="I77" s="23"/>
      <c r="J77" s="20">
        <v>100</v>
      </c>
      <c r="K77" s="20">
        <v>100</v>
      </c>
      <c r="L77" s="29" t="s">
        <v>244</v>
      </c>
    </row>
    <row r="78" spans="1:12" ht="16.5" thickBot="1" x14ac:dyDescent="0.3">
      <c r="A78" s="20" t="s">
        <v>164</v>
      </c>
      <c r="B78" s="20" t="s">
        <v>149</v>
      </c>
      <c r="C78" s="23" t="s">
        <v>47</v>
      </c>
      <c r="D78" s="20" t="s">
        <v>148</v>
      </c>
      <c r="E78" s="21">
        <v>7343000</v>
      </c>
      <c r="F78" s="22">
        <v>0</v>
      </c>
      <c r="G78" s="23" t="s">
        <v>47</v>
      </c>
      <c r="H78" s="23">
        <v>45363</v>
      </c>
      <c r="I78" s="23"/>
      <c r="J78" s="20">
        <v>100</v>
      </c>
      <c r="K78" s="20">
        <v>100</v>
      </c>
      <c r="L78" s="29" t="s">
        <v>242</v>
      </c>
    </row>
    <row r="79" spans="1:12" ht="16.5" thickBot="1" x14ac:dyDescent="0.3">
      <c r="A79" s="20" t="s">
        <v>164</v>
      </c>
      <c r="B79" s="20" t="s">
        <v>150</v>
      </c>
      <c r="C79" s="23" t="s">
        <v>87</v>
      </c>
      <c r="D79" s="20" t="s">
        <v>151</v>
      </c>
      <c r="E79" s="21">
        <v>145088497.31999999</v>
      </c>
      <c r="F79" s="22">
        <v>0</v>
      </c>
      <c r="G79" s="23">
        <v>45386</v>
      </c>
      <c r="H79" s="23" t="s">
        <v>22</v>
      </c>
      <c r="I79" s="23"/>
      <c r="J79" s="24">
        <v>49</v>
      </c>
      <c r="K79" s="24">
        <v>49</v>
      </c>
      <c r="L79" s="29" t="s">
        <v>247</v>
      </c>
    </row>
    <row r="80" spans="1:12" ht="16.5" thickBot="1" x14ac:dyDescent="0.3">
      <c r="A80" s="20" t="s">
        <v>164</v>
      </c>
      <c r="B80" s="20" t="s">
        <v>152</v>
      </c>
      <c r="C80" s="23" t="s">
        <v>89</v>
      </c>
      <c r="D80" s="20" t="s">
        <v>151</v>
      </c>
      <c r="E80" s="21">
        <v>145297505.18000001</v>
      </c>
      <c r="F80" s="22">
        <v>0</v>
      </c>
      <c r="G80" s="23">
        <v>45397</v>
      </c>
      <c r="H80" s="23" t="s">
        <v>22</v>
      </c>
      <c r="I80" s="23"/>
      <c r="J80" s="24">
        <v>49</v>
      </c>
      <c r="K80" s="24">
        <v>49</v>
      </c>
      <c r="L80" s="29" t="s">
        <v>248</v>
      </c>
    </row>
    <row r="81" spans="1:12" ht="16.5" thickBot="1" x14ac:dyDescent="0.3">
      <c r="A81" s="20" t="s">
        <v>164</v>
      </c>
      <c r="B81" s="20" t="s">
        <v>153</v>
      </c>
      <c r="C81" s="23" t="s">
        <v>154</v>
      </c>
      <c r="D81" s="20" t="s">
        <v>155</v>
      </c>
      <c r="E81" s="21">
        <v>51671860.859999999</v>
      </c>
      <c r="F81" s="22">
        <v>0</v>
      </c>
      <c r="G81" s="23">
        <v>45406</v>
      </c>
      <c r="H81" s="23">
        <v>45626</v>
      </c>
      <c r="I81" s="23"/>
      <c r="J81" s="24">
        <v>51</v>
      </c>
      <c r="K81" s="24">
        <v>51</v>
      </c>
      <c r="L81" s="29" t="s">
        <v>249</v>
      </c>
    </row>
    <row r="82" spans="1:12" ht="16.5" thickBot="1" x14ac:dyDescent="0.3">
      <c r="A82" s="20" t="s">
        <v>164</v>
      </c>
      <c r="B82" s="20" t="s">
        <v>156</v>
      </c>
      <c r="C82" s="23">
        <v>45411</v>
      </c>
      <c r="D82" s="20" t="s">
        <v>157</v>
      </c>
      <c r="E82" s="21">
        <v>33996396</v>
      </c>
      <c r="F82" s="22">
        <v>0</v>
      </c>
      <c r="G82" s="23">
        <v>45411</v>
      </c>
      <c r="H82" s="23">
        <v>45428</v>
      </c>
      <c r="I82" s="23"/>
      <c r="J82" s="20">
        <v>100</v>
      </c>
      <c r="K82" s="20">
        <v>100</v>
      </c>
      <c r="L82" s="29" t="s">
        <v>250</v>
      </c>
    </row>
    <row r="83" spans="1:12" ht="16.5" thickBot="1" x14ac:dyDescent="0.3">
      <c r="A83" s="20" t="s">
        <v>164</v>
      </c>
      <c r="B83" s="20" t="s">
        <v>158</v>
      </c>
      <c r="C83" s="23">
        <v>45428</v>
      </c>
      <c r="D83" s="20" t="s">
        <v>159</v>
      </c>
      <c r="E83" s="21">
        <v>33297605.899999999</v>
      </c>
      <c r="F83" s="22">
        <v>0</v>
      </c>
      <c r="G83" s="23">
        <v>45428</v>
      </c>
      <c r="H83" s="23">
        <v>45468</v>
      </c>
      <c r="I83" s="23"/>
      <c r="J83" s="20">
        <v>100</v>
      </c>
      <c r="K83" s="20">
        <v>100</v>
      </c>
      <c r="L83" s="29" t="s">
        <v>251</v>
      </c>
    </row>
    <row r="84" spans="1:12" ht="16.5" thickBot="1" x14ac:dyDescent="0.3">
      <c r="A84" s="20" t="s">
        <v>164</v>
      </c>
      <c r="B84" s="20" t="s">
        <v>160</v>
      </c>
      <c r="C84" s="23">
        <v>45429</v>
      </c>
      <c r="D84" s="20" t="s">
        <v>161</v>
      </c>
      <c r="E84" s="21">
        <v>14803400</v>
      </c>
      <c r="F84" s="22">
        <v>0</v>
      </c>
      <c r="G84" s="23">
        <v>45429</v>
      </c>
      <c r="H84" s="23">
        <v>45436</v>
      </c>
      <c r="I84" s="23"/>
      <c r="J84" s="20">
        <v>100</v>
      </c>
      <c r="K84" s="20">
        <v>100</v>
      </c>
      <c r="L84" s="29" t="s">
        <v>252</v>
      </c>
    </row>
    <row r="85" spans="1:12" ht="16.5" thickBot="1" x14ac:dyDescent="0.3">
      <c r="A85" s="20" t="s">
        <v>162</v>
      </c>
      <c r="B85" s="20" t="s">
        <v>264</v>
      </c>
      <c r="C85" s="26">
        <v>45476</v>
      </c>
      <c r="D85" s="24" t="s">
        <v>265</v>
      </c>
      <c r="E85" s="21">
        <v>50433333</v>
      </c>
      <c r="F85" s="22">
        <v>0</v>
      </c>
      <c r="G85" s="26">
        <v>45477</v>
      </c>
      <c r="H85" s="23" t="s">
        <v>22</v>
      </c>
      <c r="I85" s="20"/>
      <c r="J85" s="20">
        <v>65</v>
      </c>
      <c r="K85" s="20">
        <v>84</v>
      </c>
      <c r="L85" s="30" t="s">
        <v>361</v>
      </c>
    </row>
    <row r="86" spans="1:12" ht="16.5" thickBot="1" x14ac:dyDescent="0.3">
      <c r="A86" s="20" t="s">
        <v>162</v>
      </c>
      <c r="B86" s="20" t="s">
        <v>266</v>
      </c>
      <c r="C86" s="26">
        <v>45476</v>
      </c>
      <c r="D86" s="24" t="s">
        <v>267</v>
      </c>
      <c r="E86" s="21">
        <v>50433333</v>
      </c>
      <c r="F86" s="22">
        <v>0</v>
      </c>
      <c r="G86" s="26">
        <v>45477</v>
      </c>
      <c r="H86" s="23" t="s">
        <v>22</v>
      </c>
      <c r="I86" s="20"/>
      <c r="J86" s="20">
        <v>65</v>
      </c>
      <c r="K86" s="20">
        <v>84</v>
      </c>
      <c r="L86" s="28" t="s">
        <v>362</v>
      </c>
    </row>
    <row r="87" spans="1:12" ht="16.5" thickBot="1" x14ac:dyDescent="0.3">
      <c r="A87" s="20" t="s">
        <v>162</v>
      </c>
      <c r="B87" s="20" t="s">
        <v>268</v>
      </c>
      <c r="C87" s="26">
        <v>45476</v>
      </c>
      <c r="D87" s="24" t="s">
        <v>269</v>
      </c>
      <c r="E87" s="21">
        <v>812143584</v>
      </c>
      <c r="F87" s="22">
        <v>0</v>
      </c>
      <c r="G87" s="26">
        <v>45530</v>
      </c>
      <c r="H87" s="23">
        <v>45657</v>
      </c>
      <c r="I87" s="27"/>
      <c r="J87" s="20">
        <v>16</v>
      </c>
      <c r="K87" s="20">
        <v>68</v>
      </c>
      <c r="L87" s="28" t="s">
        <v>363</v>
      </c>
    </row>
    <row r="88" spans="1:12" ht="16.5" thickBot="1" x14ac:dyDescent="0.3">
      <c r="A88" s="20" t="s">
        <v>162</v>
      </c>
      <c r="B88" s="20" t="s">
        <v>270</v>
      </c>
      <c r="C88" s="26">
        <v>45470</v>
      </c>
      <c r="D88" s="24" t="s">
        <v>271</v>
      </c>
      <c r="E88" s="21">
        <v>375062200</v>
      </c>
      <c r="F88" s="22">
        <v>0</v>
      </c>
      <c r="G88" s="26">
        <v>45485</v>
      </c>
      <c r="H88" s="23" t="s">
        <v>22</v>
      </c>
      <c r="I88" s="27"/>
      <c r="J88" s="20">
        <v>33</v>
      </c>
      <c r="K88" s="20">
        <v>100</v>
      </c>
      <c r="L88" s="28" t="s">
        <v>364</v>
      </c>
    </row>
    <row r="89" spans="1:12" ht="16.5" thickBot="1" x14ac:dyDescent="0.3">
      <c r="A89" s="20" t="s">
        <v>162</v>
      </c>
      <c r="B89" s="20" t="s">
        <v>272</v>
      </c>
      <c r="C89" s="26">
        <v>45478</v>
      </c>
      <c r="D89" s="24" t="s">
        <v>273</v>
      </c>
      <c r="E89" s="21">
        <v>4533900</v>
      </c>
      <c r="F89" s="22">
        <v>0</v>
      </c>
      <c r="G89" s="26">
        <v>45485</v>
      </c>
      <c r="H89" s="23">
        <v>45547</v>
      </c>
      <c r="I89" s="27"/>
      <c r="J89" s="20">
        <v>0</v>
      </c>
      <c r="K89" s="20">
        <v>100</v>
      </c>
      <c r="L89" s="28" t="s">
        <v>365</v>
      </c>
    </row>
    <row r="90" spans="1:12" ht="16.5" thickBot="1" x14ac:dyDescent="0.3">
      <c r="A90" s="20" t="s">
        <v>162</v>
      </c>
      <c r="B90" s="20" t="s">
        <v>274</v>
      </c>
      <c r="C90" s="26">
        <v>45482</v>
      </c>
      <c r="D90" s="24" t="s">
        <v>275</v>
      </c>
      <c r="E90" s="21">
        <v>332967740</v>
      </c>
      <c r="F90" s="22">
        <v>0</v>
      </c>
      <c r="G90" s="26">
        <v>45497</v>
      </c>
      <c r="H90" s="23" t="s">
        <v>22</v>
      </c>
      <c r="I90" s="27"/>
      <c r="J90" s="20">
        <v>52</v>
      </c>
      <c r="K90" s="20">
        <v>52</v>
      </c>
      <c r="L90" s="28" t="s">
        <v>366</v>
      </c>
    </row>
    <row r="91" spans="1:12" ht="16.5" thickBot="1" x14ac:dyDescent="0.3">
      <c r="A91" s="20" t="s">
        <v>162</v>
      </c>
      <c r="B91" s="20" t="s">
        <v>276</v>
      </c>
      <c r="C91" s="26">
        <v>45495</v>
      </c>
      <c r="D91" s="24" t="s">
        <v>277</v>
      </c>
      <c r="E91" s="21">
        <v>25677462.5</v>
      </c>
      <c r="F91" s="22">
        <v>0</v>
      </c>
      <c r="G91" s="26">
        <v>45499</v>
      </c>
      <c r="H91" s="23">
        <v>45529</v>
      </c>
      <c r="I91" s="20"/>
      <c r="J91" s="20">
        <v>100</v>
      </c>
      <c r="K91" s="20">
        <v>100</v>
      </c>
      <c r="L91" s="28" t="s">
        <v>367</v>
      </c>
    </row>
    <row r="92" spans="1:12" ht="16.5" thickBot="1" x14ac:dyDescent="0.3">
      <c r="A92" s="20" t="s">
        <v>162</v>
      </c>
      <c r="B92" s="20" t="s">
        <v>278</v>
      </c>
      <c r="C92" s="26">
        <v>45496</v>
      </c>
      <c r="D92" s="24" t="s">
        <v>279</v>
      </c>
      <c r="E92" s="21">
        <v>125902405</v>
      </c>
      <c r="F92" s="22">
        <v>0</v>
      </c>
      <c r="G92" s="26">
        <v>45499</v>
      </c>
      <c r="H92" s="23" t="s">
        <v>22</v>
      </c>
      <c r="I92" s="27"/>
      <c r="J92" s="20">
        <v>32</v>
      </c>
      <c r="K92" s="20">
        <v>32</v>
      </c>
      <c r="L92" s="28" t="s">
        <v>368</v>
      </c>
    </row>
    <row r="93" spans="1:12" ht="16.5" thickBot="1" x14ac:dyDescent="0.3">
      <c r="A93" s="20" t="s">
        <v>164</v>
      </c>
      <c r="B93" s="20" t="s">
        <v>280</v>
      </c>
      <c r="C93" s="26">
        <v>45484</v>
      </c>
      <c r="D93" s="24" t="s">
        <v>281</v>
      </c>
      <c r="E93" s="21">
        <v>6060000</v>
      </c>
      <c r="F93" s="22">
        <v>0</v>
      </c>
      <c r="G93" s="26">
        <v>45485</v>
      </c>
      <c r="H93" s="23">
        <v>45495</v>
      </c>
      <c r="I93" s="27"/>
      <c r="J93" s="20">
        <v>100</v>
      </c>
      <c r="K93" s="20">
        <v>100</v>
      </c>
      <c r="L93" s="29" t="s">
        <v>282</v>
      </c>
    </row>
    <row r="94" spans="1:12" ht="16.5" thickBot="1" x14ac:dyDescent="0.3">
      <c r="A94" s="20" t="s">
        <v>162</v>
      </c>
      <c r="B94" s="20" t="s">
        <v>283</v>
      </c>
      <c r="C94" s="26">
        <v>45513</v>
      </c>
      <c r="D94" s="24" t="s">
        <v>284</v>
      </c>
      <c r="E94" s="21">
        <v>26180000</v>
      </c>
      <c r="F94" s="22">
        <v>0</v>
      </c>
      <c r="G94" s="26">
        <v>45525</v>
      </c>
      <c r="H94" s="23">
        <v>45601</v>
      </c>
      <c r="I94" s="27"/>
      <c r="J94" s="20">
        <v>60</v>
      </c>
      <c r="K94" s="20">
        <v>100</v>
      </c>
      <c r="L94" s="28" t="s">
        <v>369</v>
      </c>
    </row>
    <row r="95" spans="1:12" ht="16.5" thickBot="1" x14ac:dyDescent="0.3">
      <c r="A95" s="20" t="s">
        <v>162</v>
      </c>
      <c r="B95" s="20" t="s">
        <v>285</v>
      </c>
      <c r="C95" s="26">
        <v>45506</v>
      </c>
      <c r="D95" s="24" t="s">
        <v>286</v>
      </c>
      <c r="E95" s="21">
        <v>23075514</v>
      </c>
      <c r="F95" s="22">
        <v>0</v>
      </c>
      <c r="G95" s="26">
        <v>45525</v>
      </c>
      <c r="H95" s="23">
        <v>45545</v>
      </c>
      <c r="I95" s="27"/>
      <c r="J95" s="20">
        <v>100</v>
      </c>
      <c r="K95" s="20">
        <v>100</v>
      </c>
      <c r="L95" s="28" t="s">
        <v>370</v>
      </c>
    </row>
    <row r="96" spans="1:12" ht="16.5" thickBot="1" x14ac:dyDescent="0.3">
      <c r="A96" s="20" t="s">
        <v>162</v>
      </c>
      <c r="B96" s="20" t="s">
        <v>287</v>
      </c>
      <c r="C96" s="26">
        <v>45520</v>
      </c>
      <c r="D96" s="24" t="s">
        <v>288</v>
      </c>
      <c r="E96" s="21">
        <v>8806000</v>
      </c>
      <c r="F96" s="22">
        <v>0</v>
      </c>
      <c r="G96" s="26">
        <v>45525</v>
      </c>
      <c r="H96" s="23">
        <v>45555</v>
      </c>
      <c r="I96" s="27"/>
      <c r="J96" s="20">
        <v>100</v>
      </c>
      <c r="K96" s="20">
        <v>100</v>
      </c>
      <c r="L96" s="28" t="s">
        <v>371</v>
      </c>
    </row>
    <row r="97" spans="1:12" ht="16.5" thickBot="1" x14ac:dyDescent="0.3">
      <c r="A97" s="20" t="s">
        <v>162</v>
      </c>
      <c r="B97" s="20" t="s">
        <v>289</v>
      </c>
      <c r="C97" s="26">
        <v>45527</v>
      </c>
      <c r="D97" s="24" t="s">
        <v>290</v>
      </c>
      <c r="E97" s="21">
        <v>22500000</v>
      </c>
      <c r="F97" s="22">
        <v>0</v>
      </c>
      <c r="G97" s="26">
        <v>45531</v>
      </c>
      <c r="H97" s="23" t="s">
        <v>22</v>
      </c>
      <c r="I97" s="27"/>
      <c r="J97" s="20">
        <v>0</v>
      </c>
      <c r="K97" s="20">
        <v>0</v>
      </c>
      <c r="L97" s="28" t="s">
        <v>372</v>
      </c>
    </row>
    <row r="98" spans="1:12" ht="16.5" thickBot="1" x14ac:dyDescent="0.3">
      <c r="A98" s="20" t="s">
        <v>291</v>
      </c>
      <c r="B98" s="20" t="s">
        <v>292</v>
      </c>
      <c r="C98" s="26">
        <v>45517</v>
      </c>
      <c r="D98" s="24" t="s">
        <v>293</v>
      </c>
      <c r="E98" s="21">
        <v>2063329100</v>
      </c>
      <c r="F98" s="22">
        <v>0</v>
      </c>
      <c r="G98" s="26">
        <v>45519</v>
      </c>
      <c r="H98" s="23">
        <v>45657</v>
      </c>
      <c r="I98" s="27" t="s">
        <v>140</v>
      </c>
      <c r="J98" s="20">
        <v>9</v>
      </c>
      <c r="K98" s="20">
        <v>9</v>
      </c>
      <c r="L98" s="28" t="s">
        <v>373</v>
      </c>
    </row>
    <row r="99" spans="1:12" ht="16.5" thickBot="1" x14ac:dyDescent="0.3">
      <c r="A99" s="20" t="s">
        <v>162</v>
      </c>
      <c r="B99" s="20" t="s">
        <v>374</v>
      </c>
      <c r="C99" s="26">
        <v>45534</v>
      </c>
      <c r="D99" s="24" t="s">
        <v>375</v>
      </c>
      <c r="E99" s="21">
        <v>44200000</v>
      </c>
      <c r="F99" s="22">
        <v>0</v>
      </c>
      <c r="G99" s="26">
        <v>45538</v>
      </c>
      <c r="H99" s="23">
        <v>45657</v>
      </c>
      <c r="I99" s="27" t="s">
        <v>140</v>
      </c>
      <c r="J99" s="20">
        <v>49</v>
      </c>
      <c r="K99" s="20">
        <v>74</v>
      </c>
      <c r="L99" s="28" t="s">
        <v>398</v>
      </c>
    </row>
    <row r="100" spans="1:12" ht="16.5" thickBot="1" x14ac:dyDescent="0.3">
      <c r="A100" s="20" t="s">
        <v>162</v>
      </c>
      <c r="B100" s="20" t="s">
        <v>376</v>
      </c>
      <c r="C100" s="26">
        <v>45539</v>
      </c>
      <c r="D100" s="24" t="s">
        <v>377</v>
      </c>
      <c r="E100" s="21">
        <v>42533333</v>
      </c>
      <c r="F100" s="22">
        <v>0</v>
      </c>
      <c r="G100" s="26">
        <v>45541</v>
      </c>
      <c r="H100" s="23">
        <v>45657</v>
      </c>
      <c r="I100" s="27" t="s">
        <v>140</v>
      </c>
      <c r="J100" s="20">
        <v>47</v>
      </c>
      <c r="K100" s="20">
        <v>74</v>
      </c>
      <c r="L100" s="28" t="s">
        <v>399</v>
      </c>
    </row>
    <row r="101" spans="1:12" ht="16.5" thickBot="1" x14ac:dyDescent="0.3">
      <c r="A101" s="20" t="s">
        <v>162</v>
      </c>
      <c r="B101" s="20" t="s">
        <v>378</v>
      </c>
      <c r="C101" s="26">
        <v>45539</v>
      </c>
      <c r="D101" s="24" t="s">
        <v>379</v>
      </c>
      <c r="E101" s="21">
        <v>47200000</v>
      </c>
      <c r="F101" s="22">
        <v>0</v>
      </c>
      <c r="G101" s="26">
        <v>45541</v>
      </c>
      <c r="H101" s="23">
        <v>45657</v>
      </c>
      <c r="I101" s="27" t="s">
        <v>140</v>
      </c>
      <c r="J101" s="20">
        <v>47</v>
      </c>
      <c r="K101" s="20">
        <v>74</v>
      </c>
      <c r="L101" s="28" t="s">
        <v>400</v>
      </c>
    </row>
    <row r="102" spans="1:12" ht="16.5" thickBot="1" x14ac:dyDescent="0.3">
      <c r="A102" s="20" t="s">
        <v>162</v>
      </c>
      <c r="B102" s="20" t="s">
        <v>380</v>
      </c>
      <c r="C102" s="26">
        <v>45540</v>
      </c>
      <c r="D102" s="24" t="s">
        <v>381</v>
      </c>
      <c r="E102" s="21">
        <v>66000000</v>
      </c>
      <c r="F102" s="22">
        <v>0</v>
      </c>
      <c r="G102" s="26">
        <v>45544</v>
      </c>
      <c r="H102" s="23">
        <v>45657</v>
      </c>
      <c r="I102" s="27" t="s">
        <v>140</v>
      </c>
      <c r="J102" s="20">
        <v>46</v>
      </c>
      <c r="K102" s="20">
        <v>73</v>
      </c>
      <c r="L102" s="28" t="s">
        <v>401</v>
      </c>
    </row>
    <row r="103" spans="1:12" ht="16.5" thickBot="1" x14ac:dyDescent="0.3">
      <c r="A103" s="20" t="s">
        <v>162</v>
      </c>
      <c r="B103" s="20" t="s">
        <v>382</v>
      </c>
      <c r="C103" s="26">
        <v>45545</v>
      </c>
      <c r="D103" s="24" t="s">
        <v>383</v>
      </c>
      <c r="E103" s="21">
        <v>18520000</v>
      </c>
      <c r="F103" s="22">
        <v>0</v>
      </c>
      <c r="G103" s="26">
        <v>45552</v>
      </c>
      <c r="H103" s="23">
        <v>45612</v>
      </c>
      <c r="I103" s="27" t="s">
        <v>140</v>
      </c>
      <c r="J103" s="20">
        <v>73</v>
      </c>
      <c r="K103" s="20">
        <v>73</v>
      </c>
      <c r="L103" s="28" t="s">
        <v>402</v>
      </c>
    </row>
    <row r="104" spans="1:12" ht="16.5" thickBot="1" x14ac:dyDescent="0.3">
      <c r="A104" s="20" t="s">
        <v>162</v>
      </c>
      <c r="B104" s="20" t="s">
        <v>384</v>
      </c>
      <c r="C104" s="26">
        <v>45552</v>
      </c>
      <c r="D104" s="24" t="s">
        <v>385</v>
      </c>
      <c r="E104" s="21">
        <v>38813833</v>
      </c>
      <c r="F104" s="22">
        <v>0</v>
      </c>
      <c r="G104" s="26">
        <v>45552</v>
      </c>
      <c r="H104" s="23">
        <v>45657</v>
      </c>
      <c r="I104" s="27" t="s">
        <v>140</v>
      </c>
      <c r="J104" s="20">
        <v>42</v>
      </c>
      <c r="K104" s="20">
        <v>70</v>
      </c>
      <c r="L104" s="28" t="s">
        <v>403</v>
      </c>
    </row>
    <row r="105" spans="1:12" ht="16.5" thickBot="1" x14ac:dyDescent="0.3">
      <c r="A105" s="20" t="s">
        <v>162</v>
      </c>
      <c r="B105" s="20" t="s">
        <v>386</v>
      </c>
      <c r="C105" s="26">
        <v>45552</v>
      </c>
      <c r="D105" s="24" t="s">
        <v>387</v>
      </c>
      <c r="E105" s="21">
        <v>49000000</v>
      </c>
      <c r="F105" s="22">
        <v>0</v>
      </c>
      <c r="G105" s="26">
        <v>45552</v>
      </c>
      <c r="H105" s="23">
        <v>45657</v>
      </c>
      <c r="I105" s="27" t="s">
        <v>140</v>
      </c>
      <c r="J105" s="20">
        <v>42</v>
      </c>
      <c r="K105" s="20">
        <v>70</v>
      </c>
      <c r="L105" s="28" t="s">
        <v>404</v>
      </c>
    </row>
    <row r="106" spans="1:12" ht="16.5" thickBot="1" x14ac:dyDescent="0.3">
      <c r="A106" s="20" t="s">
        <v>162</v>
      </c>
      <c r="B106" s="20" t="s">
        <v>388</v>
      </c>
      <c r="C106" s="26">
        <v>45553</v>
      </c>
      <c r="D106" s="24" t="s">
        <v>389</v>
      </c>
      <c r="E106" s="21">
        <v>31200000</v>
      </c>
      <c r="F106" s="22">
        <v>0</v>
      </c>
      <c r="G106" s="26">
        <v>45558</v>
      </c>
      <c r="H106" s="23">
        <v>45657</v>
      </c>
      <c r="I106" s="27" t="s">
        <v>140</v>
      </c>
      <c r="J106" s="20">
        <v>38</v>
      </c>
      <c r="K106" s="20">
        <v>69</v>
      </c>
      <c r="L106" s="28" t="s">
        <v>405</v>
      </c>
    </row>
    <row r="107" spans="1:12" ht="16.5" thickBot="1" x14ac:dyDescent="0.3">
      <c r="A107" s="20" t="s">
        <v>162</v>
      </c>
      <c r="B107" s="20" t="s">
        <v>390</v>
      </c>
      <c r="C107" s="26">
        <v>45552</v>
      </c>
      <c r="D107" s="24" t="s">
        <v>381</v>
      </c>
      <c r="E107" s="21">
        <v>307321636</v>
      </c>
      <c r="F107" s="22">
        <v>0</v>
      </c>
      <c r="G107" s="26">
        <v>45558</v>
      </c>
      <c r="H107" s="23">
        <v>45657</v>
      </c>
      <c r="I107" s="27" t="s">
        <v>140</v>
      </c>
      <c r="J107" s="20">
        <v>21</v>
      </c>
      <c r="K107" s="20">
        <v>21</v>
      </c>
      <c r="L107" s="28" t="s">
        <v>406</v>
      </c>
    </row>
    <row r="108" spans="1:12" ht="16.5" thickBot="1" x14ac:dyDescent="0.3">
      <c r="A108" s="20" t="s">
        <v>162</v>
      </c>
      <c r="B108" s="20" t="s">
        <v>391</v>
      </c>
      <c r="C108" s="26">
        <v>45553</v>
      </c>
      <c r="D108" s="24" t="s">
        <v>392</v>
      </c>
      <c r="E108" s="21">
        <v>21800000</v>
      </c>
      <c r="F108" s="22">
        <v>0</v>
      </c>
      <c r="G108" s="26">
        <v>45562</v>
      </c>
      <c r="H108" s="23">
        <v>45657</v>
      </c>
      <c r="I108" s="27" t="s">
        <v>140</v>
      </c>
      <c r="J108" s="20">
        <v>36</v>
      </c>
      <c r="K108" s="20">
        <v>67</v>
      </c>
      <c r="L108" s="28" t="s">
        <v>407</v>
      </c>
    </row>
    <row r="109" spans="1:12" ht="16.5" thickBot="1" x14ac:dyDescent="0.3">
      <c r="A109" s="20" t="s">
        <v>162</v>
      </c>
      <c r="B109" s="20" t="s">
        <v>393</v>
      </c>
      <c r="C109" s="26">
        <v>45555</v>
      </c>
      <c r="D109" s="24" t="s">
        <v>394</v>
      </c>
      <c r="E109" s="21">
        <v>49000000</v>
      </c>
      <c r="F109" s="22">
        <v>0</v>
      </c>
      <c r="G109" s="26">
        <v>45560</v>
      </c>
      <c r="H109" s="23">
        <v>45657</v>
      </c>
      <c r="I109" s="27" t="s">
        <v>140</v>
      </c>
      <c r="J109" s="20">
        <v>38</v>
      </c>
      <c r="K109" s="20">
        <v>67</v>
      </c>
      <c r="L109" s="28" t="s">
        <v>408</v>
      </c>
    </row>
    <row r="110" spans="1:12" ht="16.5" thickBot="1" x14ac:dyDescent="0.3">
      <c r="A110" s="20" t="s">
        <v>395</v>
      </c>
      <c r="B110" s="20" t="s">
        <v>396</v>
      </c>
      <c r="C110" s="26">
        <v>45540</v>
      </c>
      <c r="D110" s="24" t="s">
        <v>397</v>
      </c>
      <c r="E110" s="21">
        <v>12094850656</v>
      </c>
      <c r="F110" s="22">
        <v>0</v>
      </c>
      <c r="G110" s="26">
        <v>45554</v>
      </c>
      <c r="H110" s="23">
        <v>45657</v>
      </c>
      <c r="I110" s="27" t="s">
        <v>140</v>
      </c>
      <c r="J110" s="20">
        <v>100</v>
      </c>
      <c r="K110" s="20">
        <v>100</v>
      </c>
      <c r="L110" s="28" t="s">
        <v>409</v>
      </c>
    </row>
    <row r="111" spans="1:12" ht="16.5" thickBot="1" x14ac:dyDescent="0.3">
      <c r="A111" s="20" t="s">
        <v>162</v>
      </c>
      <c r="B111" s="20" t="s">
        <v>412</v>
      </c>
      <c r="C111" s="26">
        <v>45566</v>
      </c>
      <c r="D111" s="24" t="s">
        <v>413</v>
      </c>
      <c r="E111" s="21">
        <v>49500000</v>
      </c>
      <c r="F111" s="22">
        <v>0</v>
      </c>
      <c r="G111" s="26">
        <v>45567</v>
      </c>
      <c r="H111" s="23">
        <v>45657</v>
      </c>
      <c r="I111" s="27"/>
      <c r="J111" s="20">
        <v>33</v>
      </c>
      <c r="K111" s="20">
        <v>67</v>
      </c>
      <c r="L111" s="28" t="s">
        <v>430</v>
      </c>
    </row>
    <row r="112" spans="1:12" ht="16.5" thickBot="1" x14ac:dyDescent="0.3">
      <c r="A112" s="20" t="s">
        <v>162</v>
      </c>
      <c r="B112" s="20" t="s">
        <v>414</v>
      </c>
      <c r="C112" s="26">
        <v>45569</v>
      </c>
      <c r="D112" s="24" t="s">
        <v>415</v>
      </c>
      <c r="E112" s="21">
        <v>30000000</v>
      </c>
      <c r="F112" s="22">
        <v>0</v>
      </c>
      <c r="G112" s="26">
        <v>45569</v>
      </c>
      <c r="H112" s="23">
        <v>45657</v>
      </c>
      <c r="I112" s="27"/>
      <c r="J112" s="20">
        <v>33</v>
      </c>
      <c r="K112" s="20">
        <v>67</v>
      </c>
      <c r="L112" s="28" t="s">
        <v>431</v>
      </c>
    </row>
    <row r="113" spans="1:12" ht="16.5" thickBot="1" x14ac:dyDescent="0.3">
      <c r="A113" s="20" t="s">
        <v>162</v>
      </c>
      <c r="B113" s="20" t="s">
        <v>416</v>
      </c>
      <c r="C113" s="26">
        <v>45567</v>
      </c>
      <c r="D113" s="24" t="s">
        <v>417</v>
      </c>
      <c r="E113" s="21">
        <v>45000000</v>
      </c>
      <c r="F113" s="22">
        <v>0</v>
      </c>
      <c r="G113" s="26">
        <v>45568</v>
      </c>
      <c r="H113" s="23">
        <v>45657</v>
      </c>
      <c r="I113" s="27"/>
      <c r="J113" s="20">
        <v>33</v>
      </c>
      <c r="K113" s="20">
        <v>67</v>
      </c>
      <c r="L113" s="28" t="s">
        <v>432</v>
      </c>
    </row>
    <row r="114" spans="1:12" ht="16.5" thickBot="1" x14ac:dyDescent="0.3">
      <c r="A114" s="20" t="s">
        <v>162</v>
      </c>
      <c r="B114" s="20" t="s">
        <v>418</v>
      </c>
      <c r="C114" s="26">
        <v>45568</v>
      </c>
      <c r="D114" s="24" t="s">
        <v>419</v>
      </c>
      <c r="E114" s="21">
        <v>45000000</v>
      </c>
      <c r="F114" s="22">
        <v>0</v>
      </c>
      <c r="G114" s="26">
        <v>45572</v>
      </c>
      <c r="H114" s="23">
        <v>45657</v>
      </c>
      <c r="I114" s="27"/>
      <c r="J114" s="20">
        <v>26</v>
      </c>
      <c r="K114" s="20">
        <v>74</v>
      </c>
      <c r="L114" s="28" t="s">
        <v>433</v>
      </c>
    </row>
    <row r="115" spans="1:12" ht="16.5" thickBot="1" x14ac:dyDescent="0.3">
      <c r="A115" s="20" t="s">
        <v>162</v>
      </c>
      <c r="B115" s="20" t="s">
        <v>420</v>
      </c>
      <c r="C115" s="26">
        <v>45572</v>
      </c>
      <c r="D115" s="24" t="s">
        <v>421</v>
      </c>
      <c r="E115" s="21">
        <v>8925000</v>
      </c>
      <c r="F115" s="22">
        <v>0</v>
      </c>
      <c r="G115" s="26">
        <v>45580</v>
      </c>
      <c r="H115" s="23">
        <v>45657</v>
      </c>
      <c r="I115" s="27"/>
      <c r="J115" s="20">
        <v>0</v>
      </c>
      <c r="K115" s="20">
        <v>0</v>
      </c>
      <c r="L115" s="28" t="s">
        <v>434</v>
      </c>
    </row>
    <row r="116" spans="1:12" ht="16.5" thickBot="1" x14ac:dyDescent="0.3">
      <c r="A116" s="20" t="s">
        <v>291</v>
      </c>
      <c r="B116" s="20" t="s">
        <v>422</v>
      </c>
      <c r="C116" s="26">
        <v>45573</v>
      </c>
      <c r="D116" s="24" t="s">
        <v>423</v>
      </c>
      <c r="E116" s="21">
        <v>1577980000</v>
      </c>
      <c r="F116" s="22">
        <v>0</v>
      </c>
      <c r="G116" s="26">
        <v>45596</v>
      </c>
      <c r="H116" s="23">
        <v>45991</v>
      </c>
      <c r="I116" s="27"/>
      <c r="J116" s="20">
        <v>0</v>
      </c>
      <c r="K116" s="20">
        <v>0</v>
      </c>
      <c r="L116" s="28" t="s">
        <v>435</v>
      </c>
    </row>
    <row r="117" spans="1:12" ht="16.5" thickBot="1" x14ac:dyDescent="0.3">
      <c r="A117" s="20" t="s">
        <v>162</v>
      </c>
      <c r="B117" s="20" t="s">
        <v>424</v>
      </c>
      <c r="C117" s="26">
        <v>45582</v>
      </c>
      <c r="D117" s="24" t="s">
        <v>425</v>
      </c>
      <c r="E117" s="21">
        <v>20533333</v>
      </c>
      <c r="F117" s="22">
        <v>0</v>
      </c>
      <c r="G117" s="26">
        <v>45586</v>
      </c>
      <c r="H117" s="23">
        <v>45657</v>
      </c>
      <c r="I117" s="27"/>
      <c r="J117" s="20">
        <v>13</v>
      </c>
      <c r="K117" s="20">
        <v>13</v>
      </c>
      <c r="L117" s="28" t="s">
        <v>436</v>
      </c>
    </row>
    <row r="118" spans="1:12" ht="16.5" thickBot="1" x14ac:dyDescent="0.3">
      <c r="A118" s="20" t="s">
        <v>162</v>
      </c>
      <c r="B118" s="20" t="s">
        <v>426</v>
      </c>
      <c r="C118" s="26">
        <v>45582</v>
      </c>
      <c r="D118" s="24" t="s">
        <v>427</v>
      </c>
      <c r="E118" s="21">
        <v>27000000</v>
      </c>
      <c r="F118" s="22">
        <v>0</v>
      </c>
      <c r="G118" s="26">
        <v>45593</v>
      </c>
      <c r="H118" s="23">
        <v>45657</v>
      </c>
      <c r="I118" s="27"/>
      <c r="J118" s="20">
        <v>4</v>
      </c>
      <c r="K118" s="20">
        <v>4</v>
      </c>
      <c r="L118" s="28" t="s">
        <v>437</v>
      </c>
    </row>
    <row r="119" spans="1:12" ht="16.5" thickBot="1" x14ac:dyDescent="0.3">
      <c r="A119" s="20" t="s">
        <v>162</v>
      </c>
      <c r="B119" s="20" t="s">
        <v>457</v>
      </c>
      <c r="C119" s="26">
        <v>45583</v>
      </c>
      <c r="D119" s="24" t="s">
        <v>458</v>
      </c>
      <c r="E119" s="21">
        <v>6505806</v>
      </c>
      <c r="F119" s="22">
        <v>0</v>
      </c>
      <c r="G119" s="26">
        <v>45604</v>
      </c>
      <c r="H119" s="23">
        <v>45626</v>
      </c>
      <c r="I119" s="27"/>
      <c r="J119" s="20">
        <v>0</v>
      </c>
      <c r="K119" s="20">
        <v>0</v>
      </c>
      <c r="L119" s="28" t="s">
        <v>459</v>
      </c>
    </row>
    <row r="120" spans="1:12" ht="16.5" thickBot="1" x14ac:dyDescent="0.3">
      <c r="A120" s="20" t="s">
        <v>411</v>
      </c>
      <c r="B120" s="20" t="s">
        <v>428</v>
      </c>
      <c r="C120" s="26">
        <v>45580</v>
      </c>
      <c r="D120" s="24" t="s">
        <v>429</v>
      </c>
      <c r="E120" s="21">
        <v>1650000000</v>
      </c>
      <c r="F120" s="22">
        <v>0</v>
      </c>
      <c r="G120" s="26">
        <v>45580</v>
      </c>
      <c r="H120" s="23">
        <v>45961</v>
      </c>
      <c r="I120" s="27"/>
      <c r="J120" s="20">
        <v>100</v>
      </c>
      <c r="K120" s="20">
        <v>0</v>
      </c>
      <c r="L120" s="28" t="s">
        <v>438</v>
      </c>
    </row>
    <row r="121" spans="1:12" ht="16.5" thickBot="1" x14ac:dyDescent="0.3">
      <c r="A121" s="20" t="s">
        <v>162</v>
      </c>
      <c r="B121" s="20" t="s">
        <v>439</v>
      </c>
      <c r="C121" s="26">
        <v>45596</v>
      </c>
      <c r="D121" s="24" t="s">
        <v>445</v>
      </c>
      <c r="E121" s="21">
        <v>239264077.5</v>
      </c>
      <c r="F121" s="22">
        <v>0</v>
      </c>
      <c r="G121" s="26">
        <v>45601</v>
      </c>
      <c r="H121" s="23">
        <v>45657</v>
      </c>
      <c r="I121" s="27"/>
      <c r="J121" s="20">
        <v>0</v>
      </c>
      <c r="K121" s="20">
        <v>0</v>
      </c>
      <c r="L121" s="28" t="s">
        <v>451</v>
      </c>
    </row>
    <row r="122" spans="1:12" ht="16.5" thickBot="1" x14ac:dyDescent="0.3">
      <c r="A122" s="20" t="s">
        <v>162</v>
      </c>
      <c r="B122" s="20" t="s">
        <v>440</v>
      </c>
      <c r="C122" s="26">
        <v>45601</v>
      </c>
      <c r="D122" s="24" t="s">
        <v>446</v>
      </c>
      <c r="E122" s="21">
        <v>16000000</v>
      </c>
      <c r="F122" s="22">
        <v>0</v>
      </c>
      <c r="G122" s="26">
        <v>45603</v>
      </c>
      <c r="H122" s="23">
        <v>45657</v>
      </c>
      <c r="I122" s="27"/>
      <c r="J122" s="20">
        <v>0</v>
      </c>
      <c r="K122" s="20">
        <v>0</v>
      </c>
      <c r="L122" s="28" t="s">
        <v>452</v>
      </c>
    </row>
    <row r="123" spans="1:12" ht="16.5" thickBot="1" x14ac:dyDescent="0.3">
      <c r="A123" s="20" t="s">
        <v>162</v>
      </c>
      <c r="B123" s="20" t="s">
        <v>441</v>
      </c>
      <c r="C123" s="26">
        <v>45602</v>
      </c>
      <c r="D123" s="24" t="s">
        <v>447</v>
      </c>
      <c r="E123" s="21">
        <v>33000000</v>
      </c>
      <c r="F123" s="22">
        <v>0</v>
      </c>
      <c r="G123" s="26">
        <v>45604</v>
      </c>
      <c r="H123" s="23">
        <v>45657</v>
      </c>
      <c r="I123" s="27"/>
      <c r="J123" s="20">
        <v>0</v>
      </c>
      <c r="K123" s="20">
        <v>0</v>
      </c>
      <c r="L123" s="28" t="s">
        <v>453</v>
      </c>
    </row>
    <row r="124" spans="1:12" ht="16.5" thickBot="1" x14ac:dyDescent="0.3">
      <c r="A124" s="20" t="s">
        <v>162</v>
      </c>
      <c r="B124" s="20" t="s">
        <v>442</v>
      </c>
      <c r="C124" s="26">
        <v>45609</v>
      </c>
      <c r="D124" s="24" t="s">
        <v>448</v>
      </c>
      <c r="E124" s="21">
        <v>21000000</v>
      </c>
      <c r="F124" s="22">
        <v>0</v>
      </c>
      <c r="G124" s="26">
        <v>45615</v>
      </c>
      <c r="H124" s="23">
        <v>45657</v>
      </c>
      <c r="I124" s="27"/>
      <c r="J124" s="20">
        <v>0</v>
      </c>
      <c r="K124" s="20">
        <v>0</v>
      </c>
      <c r="L124" s="28" t="s">
        <v>454</v>
      </c>
    </row>
    <row r="125" spans="1:12" ht="16.5" thickBot="1" x14ac:dyDescent="0.3">
      <c r="A125" s="20" t="s">
        <v>162</v>
      </c>
      <c r="B125" s="20" t="s">
        <v>443</v>
      </c>
      <c r="C125" s="26">
        <v>45610</v>
      </c>
      <c r="D125" s="24" t="s">
        <v>449</v>
      </c>
      <c r="E125" s="21">
        <v>17000000</v>
      </c>
      <c r="F125" s="22">
        <v>0</v>
      </c>
      <c r="G125" s="26">
        <v>45615</v>
      </c>
      <c r="H125" s="23">
        <v>45657</v>
      </c>
      <c r="I125" s="27"/>
      <c r="J125" s="20">
        <v>0</v>
      </c>
      <c r="K125" s="20">
        <v>0</v>
      </c>
      <c r="L125" s="28" t="s">
        <v>455</v>
      </c>
    </row>
    <row r="126" spans="1:12" ht="16.5" thickBot="1" x14ac:dyDescent="0.3">
      <c r="A126" s="20" t="s">
        <v>162</v>
      </c>
      <c r="B126" s="20" t="s">
        <v>444</v>
      </c>
      <c r="C126" s="26">
        <v>45625</v>
      </c>
      <c r="D126" s="24" t="s">
        <v>450</v>
      </c>
      <c r="E126" s="21">
        <v>12000000</v>
      </c>
      <c r="F126" s="22">
        <v>0</v>
      </c>
      <c r="G126" s="26">
        <v>45625</v>
      </c>
      <c r="H126" s="23">
        <v>45657</v>
      </c>
      <c r="I126" s="27"/>
      <c r="J126" s="20">
        <v>0</v>
      </c>
      <c r="K126" s="20">
        <v>0</v>
      </c>
      <c r="L126" s="28" t="s">
        <v>456</v>
      </c>
    </row>
  </sheetData>
  <mergeCells count="3">
    <mergeCell ref="A1:D3"/>
    <mergeCell ref="E1:L2"/>
    <mergeCell ref="E3:L3"/>
  </mergeCells>
  <dataValidations count="9">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J99:K126" xr:uid="{1F8BF26C-AA9F-4793-B92E-538A7372CA3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5E3342FC-D420-4C8C-9BCD-6B2C085FA4EE}">
      <formula1>0</formula1>
      <formula2>290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110" xr:uid="{93700E2D-E573-4942-80A6-149CA9CC8BC7}">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C99:C109" xr:uid="{1E4AC205-599D-4A16-9575-E6770A73AF98}">
      <formula1>1900/1/1</formula1>
      <formula2>3000/1/1</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 ref="L99" r:id="rId95" xr:uid="{CE680916-ED40-4A29-B0B9-D89910467839}"/>
    <hyperlink ref="L100" r:id="rId96" xr:uid="{C1EA0D1D-CFF3-4781-B1C6-EF7582D2DF31}"/>
    <hyperlink ref="L102" r:id="rId97" xr:uid="{49EDB1D6-B5DA-43A3-8694-9B4BDE8AC436}"/>
    <hyperlink ref="L106" r:id="rId98" xr:uid="{FCCCE478-2AEB-43B9-BF2A-D4EBC7827EF6}"/>
    <hyperlink ref="L101" r:id="rId99" xr:uid="{EEC66C7F-18D1-465E-84D6-51821306CF0A}"/>
    <hyperlink ref="L104" r:id="rId100" xr:uid="{44A427E2-F1BE-44BA-9761-D3560305BECF}"/>
    <hyperlink ref="L103" r:id="rId101" xr:uid="{416B04FA-6B4E-4869-9B79-7D72BEABB50D}"/>
    <hyperlink ref="L105" r:id="rId102" xr:uid="{1DC6F09E-C705-4992-A6A7-815B6311FC09}"/>
    <hyperlink ref="L108" r:id="rId103" xr:uid="{7604C3FC-1702-404B-ABA7-19183AAF6074}"/>
    <hyperlink ref="L109" r:id="rId104" xr:uid="{BD0A21FD-0D48-45CC-8C44-A2FB94B55711}"/>
    <hyperlink ref="L107" r:id="rId105" xr:uid="{8774BA45-F16D-4B3B-BAF4-750D94540269}"/>
    <hyperlink ref="L110" r:id="rId106" xr:uid="{04B661EA-F8EA-483B-81B2-AEE80BEB8B87}"/>
    <hyperlink ref="L111" r:id="rId107" xr:uid="{788AF05C-983F-43F2-8D81-3B57C3CEA020}"/>
    <hyperlink ref="L112" r:id="rId108" xr:uid="{48A93F15-0E20-4770-BBB4-2C389CE5665C}"/>
    <hyperlink ref="L113" r:id="rId109" xr:uid="{5E801207-B72E-4B79-85F0-7318EE1A87CB}"/>
    <hyperlink ref="L114" r:id="rId110" xr:uid="{6FD4A9E3-5855-414F-9109-FADFE5C9A2F0}"/>
    <hyperlink ref="L115" r:id="rId111" xr:uid="{690D9C1F-0DED-4B0B-B369-3C981785F89E}"/>
    <hyperlink ref="L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55AED49C-89EF-4A5B-98F0-C97E982449B2}"/>
    <hyperlink ref="L117" r:id="rId113" xr:uid="{3428EB79-F5F8-406E-B745-4A38F2080C60}"/>
    <hyperlink ref="L118" r:id="rId114" xr:uid="{735B2C27-BA45-4578-938B-7181C7739D17}"/>
    <hyperlink ref="L120" r:id="rId115" xr:uid="{995BBED2-C840-45B5-9BB6-ABA02F746462}"/>
    <hyperlink ref="L121" r:id="rId116" xr:uid="{38E8D949-3154-4D50-BDE5-91BBD9B9E4C8}"/>
    <hyperlink ref="L122" r:id="rId117" xr:uid="{DD5D44A7-833A-48F0-90AE-D6FD2F254E0E}"/>
    <hyperlink ref="L123" r:id="rId118" xr:uid="{F7914C0C-2318-403A-B72F-903D1763B070}"/>
    <hyperlink ref="L124" r:id="rId119" xr:uid="{B14160CD-E344-48BD-81A3-C30B1FD22EBF}"/>
    <hyperlink ref="L125" r:id="rId120" xr:uid="{E32F0057-21C2-449E-BA88-4F503A932C30}"/>
    <hyperlink ref="L126" r:id="rId121" xr:uid="{A526892B-12EC-4AF7-B716-ECAE4CE4AE37}"/>
    <hyperlink ref="L119" r:id="rId122" xr:uid="{39ECFD33-CEA1-4913-9517-9F3960D530DA}"/>
  </hyperlinks>
  <pageMargins left="0.7" right="0.7" top="0.75" bottom="0.75" header="0.3" footer="0.3"/>
  <pageSetup paperSize="9" orientation="portrait" r:id="rId123"/>
  <drawing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dcterms:created xsi:type="dcterms:W3CDTF">2024-07-19T20:07:28Z</dcterms:created>
  <dcterms:modified xsi:type="dcterms:W3CDTF">2024-12-26T18:02:10Z</dcterms:modified>
</cp:coreProperties>
</file>