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C:\Users\ASUS\Downloads\"/>
    </mc:Choice>
  </mc:AlternateContent>
  <xr:revisionPtr revIDLastSave="0" documentId="13_ncr:1_{A129094B-8F5B-4E5C-ABDC-CCD4FFEB2805}" xr6:coauthVersionLast="45" xr6:coauthVersionMax="47" xr10:uidLastSave="{00000000-0000-0000-0000-000000000000}"/>
  <bookViews>
    <workbookView xWindow="-120" yWindow="-120" windowWidth="20730" windowHeight="11160" firstSheet="1" activeTab="1" xr2:uid="{00000000-000D-0000-FFFF-FFFF00000000}"/>
  </bookViews>
  <sheets>
    <sheet name="Base de datos de contratistas" sheetId="1" r:id="rId1"/>
    <sheet name="Ejecución contractual RMBC" sheetId="3" r:id="rId2"/>
  </sheets>
  <definedNames>
    <definedName name="_xlnm._FilterDatabase" localSheetId="0" hidden="1">'Base de datos de contratistas'!$A$4:$F$4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 i="3" l="1"/>
  <c r="C26" i="1"/>
  <c r="C25" i="1"/>
  <c r="C10" i="1"/>
</calcChain>
</file>

<file path=xl/sharedStrings.xml><?xml version="1.0" encoding="utf-8"?>
<sst xmlns="http://schemas.openxmlformats.org/spreadsheetml/2006/main" count="935" uniqueCount="411">
  <si>
    <t>RM-CD-006</t>
  </si>
  <si>
    <t>Contratar el arrendamiento del Inmueble ubicado en la Avenida El Dorado Calle 26 No. 69-76 Edificio Elemento – Torre 3 – Tierra Piso 15 Oficina 1504, junto con el derecho de uso a cinco (05) parqueaderos</t>
  </si>
  <si>
    <t>2024/03/21</t>
  </si>
  <si>
    <t>2023/09/01</t>
  </si>
  <si>
    <t>RMBC-MC-001-2023</t>
  </si>
  <si>
    <t>Contratar el servicio de acceso de canal dedicado a internet para la Región Metropolitana Bogotá – Cundinamarca.</t>
  </si>
  <si>
    <t>2023/11/01</t>
  </si>
  <si>
    <t>2024/10/31</t>
  </si>
  <si>
    <t>RM-CD-009-2024</t>
  </si>
  <si>
    <t>Prestar los servicios profesionales en el campo de las tecnologías de la información, con el propósito de apoyar y fortalecer la gestión tecnológica de la Región Metropolitana Bogotá-Cundinamarca, así como el apoyo a la supervisión de los contratos que tienen relación con soportes tecnológicos y de software.</t>
  </si>
  <si>
    <t>2024/01/03</t>
  </si>
  <si>
    <t>2024/01/04</t>
  </si>
  <si>
    <t>2024/06/28</t>
  </si>
  <si>
    <t>RM-CD-005-2024</t>
  </si>
  <si>
    <t>Prestar los servicios profesionales especializados para la administración, desarrollo, parametrización, actualizaciones y soporte técnico en el Sistema de Gestión de Documental – SGD ORFEO, de acuerdo con los procesos y procedimientos establecidos por la Región Metropolitana Bogotá - Cundinamarca</t>
  </si>
  <si>
    <t>RM-CD-011-2024</t>
  </si>
  <si>
    <t>Apoyar a la Dirección de la Región Metropolitana Bogotá Cundinamarca en las gestiones administrativas derivadas de la formulación, establecimiento y aplicación de políticas, objetivos estratégicos, planes y programas de la Entidad, así como del acompañamiento a todas las instancias requeridas por el Director.</t>
  </si>
  <si>
    <t>2024/01/23</t>
  </si>
  <si>
    <t>2024/12/31</t>
  </si>
  <si>
    <t>RM-CD-012-2024</t>
  </si>
  <si>
    <t>Asesorar al despacho del Director Regional en la consolidación de la Región Metropolitana Bogotá-Cundinamarca, así como en la formulación e implementación de políticas, planes, programas, proyectos e instrumentos de planificación en sus diferentes áreas temáticas.</t>
  </si>
  <si>
    <t>2024/02/01</t>
  </si>
  <si>
    <t>RM-CD-013-2024</t>
  </si>
  <si>
    <t>Asesorar a la Región Metropolitana Bogotá - Cundinamarca en la gestión jurídica integral en el marco de las actividades y proyectos que desarrolle y/o ejecute la entidad.</t>
  </si>
  <si>
    <t>2024/02/02</t>
  </si>
  <si>
    <t>RM-CD-014-2024</t>
  </si>
  <si>
    <t>Asesorar la gestión, coordinación, revisión y seguimiento de los asuntos a cargo de la Subdirección de Gestión Corporativa de la Región Metropolitana Bogotá – Cundinamarca.</t>
  </si>
  <si>
    <t>2024/02/05</t>
  </si>
  <si>
    <t>RM-CD-015-2024</t>
  </si>
  <si>
    <t>Asesorar y acompañar a la Región Metropolitana Bogotá – Cundinamarca en la articulación de los planes, programas y proyectos con los territorios, gremios y organizaciones no gubernamentales.</t>
  </si>
  <si>
    <t>2024/02/07</t>
  </si>
  <si>
    <t>RM-CD-017-2024</t>
  </si>
  <si>
    <t>2024/02/09</t>
  </si>
  <si>
    <t>Prestar los servicios profesionales para apoyar a la Región Metropolitana Bogotá Cundinamarca en el relacionamiento de la entidad con los organismos de control político corporativos (Congreso, Asamblea, Concejos, entre otros)</t>
  </si>
  <si>
    <t>RM-CD-016-2024</t>
  </si>
  <si>
    <t>Apoyar el cubrimiento audiovisual y/o fotográfico de los diferentes eventos y acciones implementadas por la Región Metropolitana Bogotá – Cundinamarca, así como la generación de contenidos audiovisuales con miras a la promoción y difusión de programas, planes, proyectos y actividades de la entidad.</t>
  </si>
  <si>
    <t>2024/02/12</t>
  </si>
  <si>
    <t>2024/12/09</t>
  </si>
  <si>
    <t>RM-CD-018-2024</t>
  </si>
  <si>
    <t>Apoyar la gestión de la Oficina Asesora de Comunicaciones y Participación Ciudadana y las áreas que lo requieran, como diseñador(a) gráfico(a) y editor(a) de contenidos de la Página web, con el fin de socializar los procesos de comunicación interna y externa de la entidad.</t>
  </si>
  <si>
    <t>2024/02/16</t>
  </si>
  <si>
    <t>RM-CD-019-2024</t>
  </si>
  <si>
    <t>Apoyar a la Oficina Jurídica de la Región Metropolitana Bogotá Cundinamarca en la revisión y elaboración de documentos jurídicos, actos administrativos, estructuración de procesos, conceptos, y brindar el apoyo jurídico en el seguimiento a la ejecución de los contratos, trámites y temas relevantes a cargo de la Entidad.</t>
  </si>
  <si>
    <t>2024/02/15</t>
  </si>
  <si>
    <t>RM-CD-020-2024</t>
  </si>
  <si>
    <t>Apoyar la gestión de la Oficina Asesora de Comunicaciones y Participación Ciudadana y las áreas que lo requieran como community manager para brindar apoyo en el desarrollo, generación de contenidos, actualización y administración de las redes sociales implementadas por la entidad.</t>
  </si>
  <si>
    <t>2024/02/20</t>
  </si>
  <si>
    <t>RM-CD-021-2024</t>
  </si>
  <si>
    <t>Apoyar a la Dirección de la Región Metropolitana de Bogotá – Cundinamarca en las gestiones requeridas para la coordinación de planes, programas y proyectos con entidades territoriales, gremios y organizaciones no gubernamentales, estableciendo vínculos estratégicos.</t>
  </si>
  <si>
    <t>2024/02/19</t>
  </si>
  <si>
    <t>RM-CD-022-2024</t>
  </si>
  <si>
    <t>Apoyar la producción de piezas gráficas de comunicación externa para las diferentes plataformas digitales y canales de comunicación de la Región Metropolitana Bogotá Cundinamarca para divulgar los planes, programas y proyectos encaminados a posicionar la entidad.</t>
  </si>
  <si>
    <t>2024/02/26</t>
  </si>
  <si>
    <t>RM-CD-024-2024</t>
  </si>
  <si>
    <t>Apoyar a la Subdirección de Planeación Metropolitana y Regional en la estructuración de la estrategia de gestión del conocimiento del Observatorio de Dinámicas Metropolitanas y Regionales.</t>
  </si>
  <si>
    <t>2024/03/04</t>
  </si>
  <si>
    <t>RM-CD-025-2024</t>
  </si>
  <si>
    <t>Asesorar a la Oficina Asesora de Comunicaciones y Participación ciudadana en el posicionamiento de la Región Metropolitana Bogotá-Cundinamarca y del Ágora Metropolitana, así como en el relacionamiento para la planificación requerida en el área temática de Seguridad Ciudadana.</t>
  </si>
  <si>
    <t>RM-CD-023-2024</t>
  </si>
  <si>
    <t>Brindar acompañamiento jurídico en la Dirección General de la Región Metropolitana Bogotá – Cundinamarca, en los asuntos que le sean asignados.</t>
  </si>
  <si>
    <t>2024/03/05</t>
  </si>
  <si>
    <t>RM-CD-026-2024</t>
  </si>
  <si>
    <t>Brindar apoyo a la Oficina Asesora de Comunicaciones y Participación de ciudadana de la Región Metropolitana Bogotá Cundinamarca en la formulación, implementación y seguimiento de estrategias y acciones relacionadas con el diseño, implementación y reglamentación del Ágora Metropolitana</t>
  </si>
  <si>
    <t>2024/03/12</t>
  </si>
  <si>
    <t>RM-CD-027-2024</t>
  </si>
  <si>
    <t>Apoyar a la Subdirección de Planeación Metropolitana y Regional en la estructuración y consolidación de las bases de datos geográficas del Observatorio de Dinámicas Metropolitanas y Regionales</t>
  </si>
  <si>
    <t>2024/03/13</t>
  </si>
  <si>
    <t>RM-CD-028-2024</t>
  </si>
  <si>
    <t>Apoyar la gestión administrativa y asistencial de la Dirección de la Región Metropolitana Bogotá - Cundinamarca</t>
  </si>
  <si>
    <t>2024/03/19</t>
  </si>
  <si>
    <t>RM-CD-029-2024</t>
  </si>
  <si>
    <t>Asesorar a la Región Metropolitana Bogotá-Cundinamarca en el proceso de identificación y definición de fuentes y esquemas de financiamiento para la estructuración, ejecución y seguimiento de proyectos de su competencia.</t>
  </si>
  <si>
    <t>RM-CD-030-2024</t>
  </si>
  <si>
    <t>Apoyar a la Subdirección de Gestión Corporativa de la Región Metropolitana Bogotá – Cundinamarca en la gestión y seguimiento de los trámites administrativos y financieros de su competencia.</t>
  </si>
  <si>
    <t>RM-CD-031-2024</t>
  </si>
  <si>
    <t>Brindar apoyo a la oficina Asesora de Comunicaciones y Participación de la Región Metropolitana Bogotá Cundinamarca en la formulación e implementación de las metodologías que se aplicarán en los espacios del Ágora Metropolitana.</t>
  </si>
  <si>
    <t>2024/04/05</t>
  </si>
  <si>
    <t>RM-CD-032-2024</t>
  </si>
  <si>
    <t>Brindar apoyo a la oficina Asesora de Comunicaciones y Participación de la Región Metropolitana Bogotá Cundinamarca en las actividades de planeación, desarrollo y seguimiento físico, financiero y contractual de los programas, planes y demás acciones de competencia de la dependencia</t>
  </si>
  <si>
    <t>RM-MC-001-2024</t>
  </si>
  <si>
    <t xml:space="preserve">Adquisición de equipos celulares tipo smartphone con servicio de telefonía móvil celular ilimitado de voz y datos.
</t>
  </si>
  <si>
    <t>RM-MC-044-2024</t>
  </si>
  <si>
    <t xml:space="preserve">Adquirir equipos portátiles ultrabooks de alto rendimiento con un peso no mayor a 1.5 kg para la Región Metropolitana Bogotá-Cundinamarca
</t>
  </si>
  <si>
    <t>RM-CD-035-2024</t>
  </si>
  <si>
    <t>Apoyar a la RMBC en la planeación, estructuración y monitoreo de su estructura de la gestión financiera, mediante procesos que incluyan gestión presupuestal y contable.</t>
  </si>
  <si>
    <t>RM-CD-036-2024</t>
  </si>
  <si>
    <t>Apoyar jurídicamente a la Región Metropolitana Bogotá - Cundinamarca en el desarrollo de la gestión contractual en todas sus etapas, así como la realización de las actividades administrativas y operativas que sean necesarias para la mismas.</t>
  </si>
  <si>
    <t>RM-CD-037-2024</t>
  </si>
  <si>
    <t>Apoyar los procesos administrativos, financieros y contractuales que estén a cargo de la Oficina Jurídica de la Región Metropolitana Bogotá – Cundinamarca</t>
  </si>
  <si>
    <t>RM-CD-038-2024</t>
  </si>
  <si>
    <t>Brindar apoyo jurídico y orientación a la RMBC en la estructuración, revisión, trámite y evaluación de los procesos de contratación que se adelanten en sus etapas precontractuales, contractuales y postcontractuales.</t>
  </si>
  <si>
    <t>RM-CD-039-2024</t>
  </si>
  <si>
    <t>Apoyar a la Oficina Asesora de Planeación Institucional en la articulación, seguimiento y/o evaluación de la planeación institucional para sus diferentes niveles, así como en el diseño e implementación de estrategias, metodologías, instrumentos, acciones y/o documentación de políticas en las que participe la Oficina en el marco de las dimensiones del MIPG</t>
  </si>
  <si>
    <t>RM-CD-040-2024</t>
  </si>
  <si>
    <t xml:space="preserve">Apoyar a la Of Ases de Planeación Instit en la asesoría y/o formulación, ejecución, seguimiento y/o evaluación de políticas,estrategias,planes,programas y/o proyectos de inversión, así como orientar y adelantar las acciones requeridas para articular efectivamente la planeación instit, con la gestión presupuestal y contractual en el marco de las políticas de gestión de MIPG.
</t>
  </si>
  <si>
    <t>RM-CD-041-2024</t>
  </si>
  <si>
    <t>Apoyar a la Subdirección de Gestión Corporativa adelantando todas las actividades relacionadas con el proceso contable de la Región Metropolitana Bogotá – Cundinamarca</t>
  </si>
  <si>
    <t>RM-CD-042-2024</t>
  </si>
  <si>
    <t>Brindar apoyo a la Subdirección de Gestión Corporativa de la Región Metropolitana Bogotá Cundinamarca, en la formulación e implementación de procesos y procedimientos en materia de Seguridad y Salud en el Trabajo, Bienestar y Capacitación para los servidores de la entidad.</t>
  </si>
  <si>
    <t>RM-CD-043-2024</t>
  </si>
  <si>
    <t xml:space="preserve">Brindar apoyo a la Subdirección de Gestión Corporativa de la Región Metropolitana Bogotá Cundinamarca, en las actividades relacionadas con el reconocimiento y liquidación de salarios, prestaciones sociales, seguridad social y demás conceptos asociados a la nómina de personal, de acuerdo con la normatividad vigente y las disposiciones internas </t>
  </si>
  <si>
    <t>RM-CD-045-2024</t>
  </si>
  <si>
    <t>Apoyar a la Subdirección de Planeación Metropolitana y Regional en la estructuración del proceso de diagnóstico y formulación del Plan Estratégico y de Ordenamiento de la Región Metropolitana Bogotá Cundinamarca.</t>
  </si>
  <si>
    <t>RM-CD-046-2024</t>
  </si>
  <si>
    <t>Brindar acompañamiento y asesoría en derecho urbano a la Subdirección de Planeación Metropolitana y Regional</t>
  </si>
  <si>
    <t>RM-CD-047-2024</t>
  </si>
  <si>
    <t>Apoyar la estructuración, seguimiento a la ejecución y desarrollo de las mesas de trabajo o espacios de socialización del Ágora Metropolitana. Así mismo apoyo a la supervisión de contratos de la Oficina de Comunicaciones y Participación Ciudadana de la Región Metropolitana Bogotá-Cundinamarca.</t>
  </si>
  <si>
    <t>RM-CD-048-2024</t>
  </si>
  <si>
    <t>Apoyar a la Subdirección de Planeación Regional y Metropolitana en la construcción, implementación y seguimiento de los planes y proyectos derivados de los hechos metropolitanos del agua que se declaren, así como apoyar la formulación, implementación y seguimiento del componente ambiental del Plan Estratégico y de Ordenamiento de la Región Metropolitana</t>
  </si>
  <si>
    <t>RM-CD-049-2024</t>
  </si>
  <si>
    <t>Apoyar a la Oficina Asesora de Planeación Institucional metodol+ogica e instrumentalmente en la construcción y/0 monitoreo de planes y proyectos, así como apoyar la elaboración, implementación, seguimiento y/o mejora de instrumentos, herramientas, documentos en el marco de las políticas de gestión y desempeño institucionales.</t>
  </si>
  <si>
    <t>RM-CD-050-2024</t>
  </si>
  <si>
    <t>Brindar apoyo jurídico en los trámites derivados de la gestión contractual que son competencia de la Subdirección de Gestión Corporativa de la Región Metropolitana Bogotá Cundinamarca</t>
  </si>
  <si>
    <t>RM-CD-051-2024</t>
  </si>
  <si>
    <t>Brindar apoyo jurídico en la formulación, implementación y seguimiento de las políticas, planes, programas o proyectos de la Región Metropolitana Bogotá – Cundinamarca relacionados con los hechos metropolitanos declarados en el área temática de movilidad.</t>
  </si>
  <si>
    <t>RM-CD-052-2024</t>
  </si>
  <si>
    <t>Apoyar a la Subdirección de Gestión Corporativa en el registro, control y seguimiento de actividades y documentos dentro de la estructura presupuestal, así como el apoyo en el seguimiento de los programas, proyectos, planes y actividades relacionadas con la infraestructura física (sede) de la Región Metropolitana Bogotá Cundinamarca.</t>
  </si>
  <si>
    <t>RM-CD-053-2024</t>
  </si>
  <si>
    <t>Apoyar a la Oficina Asesora de Planeación Institucional para orientar y ejecutar acciones relacionadas con el modelo de gestión de la Entidad, así como aquellas que desde la planeación institucional se requieran y las que se puedan adelantar para apoyar el desarrollo del modelo de control de la Entidad, de acuerdo con la normatividad y lineamientos institucionales vigentes.</t>
  </si>
  <si>
    <t>RM-CD-054-2024</t>
  </si>
  <si>
    <t>Apoyar a la Subdirección de Planeación Metropolitana y Regional en la construcción, implementación y seguimiento de los planes y proyectos derivados de los hechos metropolitanos que se declaren, así como la formulación, implementación y seguimiento del componente ambiental del Plan Estratégico y de Ordenamiento de la Región Metropolitana.</t>
  </si>
  <si>
    <t>Valor Adiciones</t>
  </si>
  <si>
    <t>No Contrato/Convenio/Orden de Compra</t>
  </si>
  <si>
    <t xml:space="preserve">Objeto </t>
  </si>
  <si>
    <t xml:space="preserve">Valor Inicial </t>
  </si>
  <si>
    <t/>
  </si>
  <si>
    <t>RM-CD-010-2024</t>
  </si>
  <si>
    <t>2024/01/19</t>
  </si>
  <si>
    <t>Aunar esfuerzos técnicos, administrativos y operativos para adelantar el proceso de aplicación de las pruebas comportamentales que se requieren para la provisión de los empleos del nivel directivo o asesor de la Región Metropolitana Bogotá Cundinamarca.</t>
  </si>
  <si>
    <t>2024/12/17</t>
  </si>
  <si>
    <t>´124113</t>
  </si>
  <si>
    <t>Contratar la adquisición de los servicios de nube privada para provisionar los servidores de cómputo, software y servicios de configuración requeridos para la implementación del software de gestión documental ORFEO.</t>
  </si>
  <si>
    <t>´124532</t>
  </si>
  <si>
    <t>Contratar la adquisición de los servicios de licenciamiento de Office 365, instalación, configuración, soporte y capacitación, así como la adquisición de licencias de software de antivirus con su respectiva consola centralizada de administración en nube y los servicios de configuración, capacitación y soporte para la Región Metropolitana Bogotá – Cundinamarca</t>
  </si>
  <si>
    <t>´124603</t>
  </si>
  <si>
    <t>´126882</t>
  </si>
  <si>
    <t>Prestar a todo costo el servicio de Transporte Público Terrestre Automotor Especial con conductor, para la Región Metropolitana Bogotá – Cundinamarca en el segmento empresarial.</t>
  </si>
  <si>
    <t>´126947</t>
  </si>
  <si>
    <t>´127293</t>
  </si>
  <si>
    <t>Prestar el Servicio Integral de Aseo y Cafetería para la Región Metropolitana Bogotá – Cundinamarca.</t>
  </si>
  <si>
    <t>´128011</t>
  </si>
  <si>
    <t>Adquirir equipos portátiles de alto rendimiento para la Región Metropolitana Bogotá – Cundinamarca</t>
  </si>
  <si>
    <t>´128803</t>
  </si>
  <si>
    <t>Adquirir computadores all in one y accesorios base refrigerante, docking station, monitor y combo teclado + mouse para computadores de la Región Metropolitana Bogotá-Cundinamarca</t>
  </si>
  <si>
    <t>´128854</t>
  </si>
  <si>
    <t>Adquirir herramientas de software especializadas para la Región Metropolitana Bogotá-Cundinamarca</t>
  </si>
  <si>
    <t>Contrato</t>
  </si>
  <si>
    <t>Convenio</t>
  </si>
  <si>
    <t>O. Compra</t>
  </si>
  <si>
    <t>Link Secop/TVP</t>
  </si>
  <si>
    <t>Tipo</t>
  </si>
  <si>
    <t>RM-CD-002</t>
  </si>
  <si>
    <t>Prestar sus servicios profesionales especializados en materia jurídica para el apoyo a la Dirección Regional en la contratación de los bienes y servicios requeridos para poner en funcionamiento la Región Metropolitana Bogotá – Cundinamarca.</t>
  </si>
  <si>
    <t>2023/07/04</t>
  </si>
  <si>
    <t>2023/12/30</t>
  </si>
  <si>
    <t>RM-CD-003</t>
  </si>
  <si>
    <t>Prestar sus servicios profesionales en el desarrollo de todas las etapas de la gestión contractual, así como en el manejo de la plataforma SECOP I y II y la realización de las actividades administrativas y operativas que se requieran en la Región Metropolitana Bogotá Cundinamarca.</t>
  </si>
  <si>
    <t>2023/07/11</t>
  </si>
  <si>
    <t>2023/12/29</t>
  </si>
  <si>
    <t>RM-CD-004</t>
  </si>
  <si>
    <t>Prestar los servicios profesionales para la implementación del Modelo Integrado de Planeación y Gestión – MIPG en el Sistema Integrado de Gestión de la Región Metropolitana Bogotá Cundinamarca.</t>
  </si>
  <si>
    <t>2023/08/04</t>
  </si>
  <si>
    <t>RM-CD-005</t>
  </si>
  <si>
    <t>Prestar sus servicios profesionales por sus propios medios, con plena autonomía técnica y administrativa, para el desarrollo de todas las actividades que requiera la Región Metropolitana Bogotá – Cundinamarca en materia de Talento Humano</t>
  </si>
  <si>
    <t>2023/08/10</t>
  </si>
  <si>
    <t>RM-CD-008</t>
  </si>
  <si>
    <t>Prestar los servicios profesionales en el seguimiento a la ejecución del presupuesto así como en el acompañamiento administrativo y técnico de las contrataciones que se adelanten para poner en funcionamiento la Región Metropolitana Bogotá – Cundinamarca.</t>
  </si>
  <si>
    <t>2023/09/08</t>
  </si>
  <si>
    <t>RM-CD-007</t>
  </si>
  <si>
    <t>Prestar sus servicios profesionales para apoyar a la Región Metropolitana Bogotá – Cundinamarca en el diseño, administración y actualización de la página web, así como de las redes sociales de la Región Metropolitana y acompañar los procesos de divulgación y comunicación de la entidad</t>
  </si>
  <si>
    <t>RM-CD-009</t>
  </si>
  <si>
    <t>Prestar servicios profesionales en materia financiera para la planeación, estructuración, puesta en marcha y monitoreo de la estructura de la gestión financiera de la Región Metropolitana Bogotá Cundinamarca, mediante procesos que incluyan gestión presupuestal y contable</t>
  </si>
  <si>
    <t>RM-CD-010</t>
  </si>
  <si>
    <t>Prestar los servicios profesionales en el campo de las tecnologías de la información, con el propósito de apoyar y fortalecer la gestión tecnológica de la Región Metropolitana Bogotá Cundinamarca, así como el apoyo a la supervisión de los contratos que tienen relación con soportes tecnológicos y de software.</t>
  </si>
  <si>
    <t>2023/09/14</t>
  </si>
  <si>
    <t>RM-CD-011</t>
  </si>
  <si>
    <t>Prestar los servicios profesionales especializados para realizar el diseño, desarrollo, parametrización, implementación, actualizaciones y soporte técnico en el Sistema de Gestión de Documental – SGD ORFEO, de acuerdo con los procesos y procedimientos establecidos por la Región Metropolitana Bogotá-Cundinamarca.</t>
  </si>
  <si>
    <t>2023/09/25</t>
  </si>
  <si>
    <t>RM-CD-012</t>
  </si>
  <si>
    <t>Prestar servicios Profesionales especializados para realizar la recopilación y análisis de la información de la oferta y demanda del sistema férreo en Bogotá y los municipios que conforman el ámbito de aplicación de la Región Metropolitana Bogotá -Cundinamarca.</t>
  </si>
  <si>
    <t>2023/09/28</t>
  </si>
  <si>
    <t>2023/12/27</t>
  </si>
  <si>
    <t>RM-CD-013</t>
  </si>
  <si>
    <t>Prestar servicios profesionales en la recopilación y análisis de información geográfica, desarrollo y ejecución de mapas y caracterización del transporte ferroviario de carga en Bogotá y los municipios que conforman el ámbito de aplicación de la Región Metropolitana Bogotá -Cundinamarca.</t>
  </si>
  <si>
    <t>2023/09/29</t>
  </si>
  <si>
    <t>2023/12/28</t>
  </si>
  <si>
    <t>RM-014-2023</t>
  </si>
  <si>
    <t>Prestar servicios profesionales en la recopilación y análisis de información socioeconómica para la caracterización del transporte ferroviario de carga en Bogotá y los municipios que conforman el ámbito de aplicación de la Región Metropolitana Bogotá – Cundinamarca.</t>
  </si>
  <si>
    <t>2023/10/03</t>
  </si>
  <si>
    <t>RM-CD-015</t>
  </si>
  <si>
    <t>Prestar los servicios profesionales a la Región Metropolitana Bogotá Cundinamarca para asesorar jurídicamente en la elaboración y revisión de conceptos, actos administrativos y respuestas a peticiones, así como apoyar el seguimiento y control de trámite a temas jurídicos de las diferentes dependencias de la entidad.</t>
  </si>
  <si>
    <t>2023/10/18</t>
  </si>
  <si>
    <t>RM-CD-002-2024</t>
  </si>
  <si>
    <t>Prestar sus servicios profesionales en materia jurídica a la Regional Metropolitana para la revisión, trámite y evaluación de los procesos de contratación que se adelanten.</t>
  </si>
  <si>
    <t>2024/04/30</t>
  </si>
  <si>
    <t>RM-CD-001-2024</t>
  </si>
  <si>
    <t>Prestar servicios profesionales para apoyar el seguimiento a la ejecución presupuestal, seguimiento al plan de contratación y apoyar los procesos administrativos, financieros y de recursos humanos de la Región Metropolitana Bogotá Cundinamarca</t>
  </si>
  <si>
    <t>RM-CD-004-2024</t>
  </si>
  <si>
    <t>Prestar los servicios profesionales para apoyar la implementación del Modelo Integrado de Planeación y Gestión – MIPG en el Sistema Integrado de Gestión de la Región Metropolitana Bogotá Cundinamarca</t>
  </si>
  <si>
    <t>RM-CD-007-2024</t>
  </si>
  <si>
    <t>Prestar servicios profesionales en materia financiera para la planeación, estructuración y monitoreo de la estructura de la gestión financiera de la Región Metropolitana Bogotá Cundinamarca, mediante procesos que incluyan gestión presupuestal y contable.</t>
  </si>
  <si>
    <t>RM-CD-008-2024</t>
  </si>
  <si>
    <t>Prestar sus servicios profesionales para apoyar a la Región Metropolitana Bogotá - Cundinamarca en el diseño, administración y actualización de la página web, así como de las redes sociales de la Región Metropolitana y acompañar los procesos de divulgación y comunicación de la entidad.</t>
  </si>
  <si>
    <t>RM-CD-006-2024</t>
  </si>
  <si>
    <t>Prestar sus servicios profesionales para el desarrollo de todas las actividades que requiera la Región Metropolitana Bogotá – Cundinamarca en materia de Talento Humano.</t>
  </si>
  <si>
    <t>RM-CD-003-2024</t>
  </si>
  <si>
    <t>Prestar sus servicios profesionales  en el desarrollo de todas las etapas de la gestión contractual así como la realización de las actividades administrativas y operativas que se requieran en la Región Metropolitana Bogotá-Cundinamarca.</t>
  </si>
  <si>
    <t>´119908</t>
  </si>
  <si>
    <t>2023/11/16</t>
  </si>
  <si>
    <t>Contratar la adquisición de computadores portátiles, accesorios de computador, impresora, software y configuración de usuario final para la Región Metropolitana Bogotá – Cundinamarca</t>
  </si>
  <si>
    <t>´120083</t>
  </si>
  <si>
    <t>2023/11/17</t>
  </si>
  <si>
    <t>https://www.colombiacompra.gov.co/tienda-virtual-del-estado-colombiano/ordenes-compra/119908</t>
  </si>
  <si>
    <t>https://www.colombiacompra.gov.co/tienda-virtual-del-estado-colombiano/ordenes-compra/120083</t>
  </si>
  <si>
    <t>https://www.colombiacompra.gov.co/tienda-virtual-del-estado-colombiano/ordenes-compra/124603</t>
  </si>
  <si>
    <t>https://www.colombiacompra.gov.co/tienda-virtual-del-estado-colombiano/ordenes-compra/124113</t>
  </si>
  <si>
    <t>https://www.colombiacompra.gov.co/tienda-virtual-del-estado-colombiano/ordenes-compra/124532</t>
  </si>
  <si>
    <t>https://community.secop.gov.co/Public/Tendering/OpportunityDetail/Index?noticeUID=CO1.NTC.5377289&amp;isFromPublicArea=True&amp;isModal=False</t>
  </si>
  <si>
    <t>https://community.secop.gov.co/Public/Tendering/OpportunityDetail/Index?noticeUID=CO1.NTC.6006001&amp;isFromPublicArea=True&amp;isModal=False</t>
  </si>
  <si>
    <t>https://www.colombiacompra.gov.co/tienda-virtual-del-estado-colombiano/ordenes-compra/126882</t>
  </si>
  <si>
    <t>https://www.colombiacompra.gov.co/tienda-virtual-del-estado-colombiano/ordenes-compra/126947</t>
  </si>
  <si>
    <t>https://www.colombiacompra.gov.co/tienda-virtual-del-estado-colombiano/ordenes-compra/127293</t>
  </si>
  <si>
    <t>https://www.colombiacompra.gov.co/tienda-virtual-del-estado-colombiano/ordenes-compra/128011</t>
  </si>
  <si>
    <t>https://www.colombiacompra.gov.co/tienda-virtual-del-estado-colombiano/ordenes-compra/128803</t>
  </si>
  <si>
    <t>https://www.colombiacompra.gov.co/tienda-virtual-del-estado-colombiano/ordenes-compra/128854</t>
  </si>
  <si>
    <t>No Contrato</t>
  </si>
  <si>
    <t>Relación de Contratos de prestación de servicios</t>
  </si>
  <si>
    <t>Corte 30 junio de 2024</t>
  </si>
  <si>
    <t>Valor total de honorarios</t>
  </si>
  <si>
    <t>Fecha de inicio</t>
  </si>
  <si>
    <t>Fecha de terminación incial</t>
  </si>
  <si>
    <t>Fecha de terminación final</t>
  </si>
  <si>
    <t>Fecha de terminación inicial</t>
  </si>
  <si>
    <t>RM-CD-058-2024</t>
  </si>
  <si>
    <t>Brindar apoyo en la administración, desarrollo, parametrización, actualización y soporte técnico de los sistemas de información de la Región Metropolitana Bogotá Cundinamarca.</t>
  </si>
  <si>
    <t>RM-CD-059-2024</t>
  </si>
  <si>
    <t>Gestionar los proyectos de TIC, con el propósito de apoyar y fortalecer la tecnología de la Región Metropolitana Bogotá-Cundinamarca</t>
  </si>
  <si>
    <t>RM-CD-060-2024</t>
  </si>
  <si>
    <t>Arrendar el Inmueble ubicado EDIFICIO CEMSA TORRE 8 / PISO 14 Y 15 – CLL 26 N 54-41, junto con el derecho de uso a parqueaderos para la Región Metropolitana Bogotá – Cundinamarca</t>
  </si>
  <si>
    <t>RM-CD-056-2024</t>
  </si>
  <si>
    <t>Adquisición de licenciamiento de software bajo la modalidad de Software como Servicio - SaaS, para el manejo financiero, contable, presupuesto de gobierno y gestión del personal, con el respectivo soporte para la habilitación, configuración y parametrización para la Región Metropolitana Bogotá - Cundinamarca.</t>
  </si>
  <si>
    <t>RM-MC-061-2024</t>
  </si>
  <si>
    <t>Adquirir el servicio de firma digital que incluya servicio de flujo documental y que permita multifirma, lo cual incluye la respectiva plataforma de firma digital; y el servicio de correo electronico certificado para la Region Metropolitana Bogotá - Cundinamarca</t>
  </si>
  <si>
    <t>RM-CD-062-2024</t>
  </si>
  <si>
    <t>Adquisición del software ArcGIS Enterprise Standard, suscripción online y puesta en marcha para el Observatorio de Dinámicas Metropolitanas y Regionales de la Región Metropolitana Bogotá - Cundinamarca de conformidad con las características mínimas del anexo técnico.</t>
  </si>
  <si>
    <t>RM-CD-064-2024</t>
  </si>
  <si>
    <t>Contratar el arrendamiento del Inmueble ubicado en la Avenida El Dorado Calle 26 No. 69-76 Edificio Elemento – Torre 3 – Tierra Piso 15 Oficina 1504, junto con el derecho de uso a cinco (05) parqueaderos para la Región Metropolitana Bogotá – Cundinamarca</t>
  </si>
  <si>
    <t>RM-CD-063-2024</t>
  </si>
  <si>
    <t>Brindar servicios integrales de bienestar social para los servidores públicos de la Región Metropolitana Bogotá - Cundinamarca y sus familias.</t>
  </si>
  <si>
    <t>´130840</t>
  </si>
  <si>
    <t>Licencia de suscripción anual AutoCAD - including specialized toolsets AD Commercial New Single-user ELD.</t>
  </si>
  <si>
    <t>https://www.colombiacompra.gov.co/tienda-virtual-del-estado-colombiano/ordenes-compra/130840</t>
  </si>
  <si>
    <t>Información de Contratos/Convenios/ Ordenes de Compra</t>
  </si>
  <si>
    <t>RM-CD-066-2024</t>
  </si>
  <si>
    <t>Brindar servicios de entrenamiento para el fortalecimiento de habilidades comunicativas del personal vinculado a la Región Metropolitana Bogotá Cundinamarca, encaminado a la construcción de cultura organizacional en la entidad.</t>
  </si>
  <si>
    <t>RM-MC-065-2024</t>
  </si>
  <si>
    <t>Adquirir equipos portátiles ultrabooks de alto rendimiento con un peso no mayor a 1.5 kg para la Región Metropolitana Bogotá – Cundinamarca</t>
  </si>
  <si>
    <t>RM-CD-069-2024</t>
  </si>
  <si>
    <t>Prestar los servicios de interpretación y/o traducción simultánea de ingles a español y/o de este al inglés, para los eventos establecidos por la Región Metropolitana Bogotá-Cundinamarca. (PROYECTO DE INVERSIÓN ASOCIADO AL PROYECTO BPIN 20241400230002 ACTIVIDAD: ELABORAR LOS ESTUDIOS REQUERIDOS PARA LA FASE DE DIAGNÓSTICO 2.3.2.02.02.0080383129)</t>
  </si>
  <si>
    <t>RM-CD-070-2024</t>
  </si>
  <si>
    <t>Brindar apoyo técnico para la implementación del sistema ERP y HCM para la Región Metropolitana Bogotá Cundinamarca</t>
  </si>
  <si>
    <t>Contrato Interadm.</t>
  </si>
  <si>
    <t>RM-CD-067-2024</t>
  </si>
  <si>
    <t>Diseñar y desarrollar el sistema de información y micrositio del Observatorio de Dinámicas Metropolitanas y Regionales. (PROYECTO DE INVERSIÓN ASOCIADO AL PROYECTO BPIN 20241400230002 ACTIVIDAD: DESARROLLAR LOS COMPONENTES TECNOLÓGICOS DEL SISTEMA 2.3.2.02.02.0080383132)</t>
  </si>
  <si>
    <t>RM-CD-001</t>
  </si>
  <si>
    <t>Realizar la fase denominada convocatoria pública del proceso de selección del director(a) de la Región Metropolitana Bogotá Cundinamarca, que incluya la ejecución de las actividades que abarcan desde el acompañamiento en la elaboración de la convocatoria hasta la conformación de la lista de elegibles</t>
  </si>
  <si>
    <t>https://community.secop.gov.co/Public/Tendering/OpportunityDetail/Index?noticeUID=CO1.NTC.4681282&amp;isFromPublicArea=True&amp;isModal=False</t>
  </si>
  <si>
    <t>https://community.secop.gov.co/Public/Tendering/OpportunityDetail/Index?noticeUID=CO1.NTC.4719301&amp;isFromPublicArea=True&amp;isModal=False</t>
  </si>
  <si>
    <t>https://community.secop.gov.co/Public/Tendering/OpportunityDetail/Index?noticeUID=CO1.NTC.4811325&amp;isFromPublicArea=True&amp;isModal=False</t>
  </si>
  <si>
    <t>https://community.secop.gov.co/Public/Tendering/OpportunityDetail/Index?noticeUID=CO1.NTC.4828972&amp;isFromPublicArea=True&amp;isModal=False</t>
  </si>
  <si>
    <t>https://community.secop.gov.co/Public/Tendering/OpportunityDetail/Index?noticeUID=CO1.NTC.493235&amp;isFromPublicArea=True&amp;isModal=False</t>
  </si>
  <si>
    <t>https://community.secop.gov.co/Public/Tendering/OpportunityDetail/Index?noticeUID=CO1.NTC.4931493&amp;isFromPublicArea=True&amp;isModal=False</t>
  </si>
  <si>
    <t>https://community.secop.gov.co/Public/Tendering/OpportunityDetail/Index?noticeUID=CO1.NTC.4932397&amp;isFromPublicArea=True&amp;isModal=False</t>
  </si>
  <si>
    <t>https://community.secop.gov.co/Public/Tendering/OpportunityDetail/Index?noticeUID=CO1.NTC.4951070&amp;isFromPublicArea=True&amp;isModal=False</t>
  </si>
  <si>
    <t>https://community.secop.gov.co/Public/Tendering/OpportunityDetail/Index?noticeUID=CO1.NTC.4984966&amp;isFromPublicArea=True&amp;isModal=False</t>
  </si>
  <si>
    <t>https://community.secop.gov.co/Public/Tendering/OpportunityDetail/Index?noticeUID=CO1.NTC.5002007&amp;isFromPublicArea=True&amp;isModal=False</t>
  </si>
  <si>
    <t>https://community.secop.gov.co/Public/Tendering/OpportunityDetail/Index?noticeUID=CO1.NTC.5007610&amp;isFromPublicArea=True&amp;isModal=False</t>
  </si>
  <si>
    <t>https://community.secop.gov.co/Public/Tendering/OpportunityDetail/Index?noticeUID=CO1.NTC.5017350&amp;isFromPublicArea=True&amp;isModal=False</t>
  </si>
  <si>
    <t>https://community.secop.gov.co/Public/Tendering/OpportunityDetail/Index?noticeUID=CO1.NTC.5073335&amp;isFromPublicArea=True&amp;isModal=False</t>
  </si>
  <si>
    <t>https://community.secop.gov.co/Public/Tendering/OpportunityDetail/Index?noticeUID=CO1.NTC.4828649&amp;isFromPublicArea=True&amp;isModal=False</t>
  </si>
  <si>
    <t>https://community.secop.gov.co/Public/Tendering/OpportunityDetail/Index?noticeUID=CO1.NTC.5052699&amp;isFromPublicArea=True&amp;isModal=False</t>
  </si>
  <si>
    <t>https://community.secop.gov.co/Public/Tendering/OpportunityDetail/Index?noticeUID=CO1.NTC.4631258&amp;isFromPublicArea=True&amp;isModal=False</t>
  </si>
  <si>
    <t>https://community.secop.gov.co/Public/Tendering/OpportunityDetail/Index?noticeUID=CO1.NTC.5377418&amp;isFromPublicArea=True&amp;isModal=False</t>
  </si>
  <si>
    <t>https://community.secop.gov.co/Public/Tendering/OpportunityDetail/Index?noticeUID=CO1.NTC.5377827&amp;isFromPublicArea=True&amp;isModal=False</t>
  </si>
  <si>
    <t>https://community.secop.gov.co/Public/Tendering/OpportunityDetail/Index?noticeUID=CO1.NTC.5378479&amp;isFromPublicArea=True&amp;isModal=False</t>
  </si>
  <si>
    <t>https://community.secop.gov.co/Public/Tendering/OpportunityDetail/Index?noticeUID=CO1.NTC.5378731&amp;isFromPublicArea=True&amp;isModal=False</t>
  </si>
  <si>
    <t>https://community.secop.gov.co/Public/Tendering/OpportunityDetail/Index?noticeUID=CO1.NTC.5378323&amp;isFromPublicArea=True&amp;isModal=False</t>
  </si>
  <si>
    <t>https://community.secop.gov.co/Public/Tendering/OpportunityDetail/Index?noticeUID=CO1.NTC.5379014&amp;isFromPublicArea=True&amp;isModal=False</t>
  </si>
  <si>
    <t>https://community.secop.gov.co/Public/Tendering/OpportunityDetail/Index?noticeUID=CO1.NTC.5379256&amp;isFromPublicArea=True&amp;isModal=False</t>
  </si>
  <si>
    <t>https://community.secop.gov.co/Public/Tendering/OpportunityDetail/Index?noticeUID=CO1.NTC.5377781&amp;isFromPublicArea=True&amp;isModal=False</t>
  </si>
  <si>
    <t>https://community.secop.gov.co/Public/Tendering/OpportunityDetail/Index?noticeUID=CO1.NTC.5485810&amp;isFromPublicArea=True&amp;isModal=False</t>
  </si>
  <si>
    <t>https://community.secop.gov.co/Public/Tendering/OpportunityDetail/Index?noticeUID=CO1.NTC.5555001&amp;isFromPublicArea=True&amp;isModal=False</t>
  </si>
  <si>
    <t>https://community.secop.gov.co/Public/Tendering/OpportunityDetail/Index?noticeUID=CO1.NTC.5568847&amp;isFromPublicArea=True&amp;isModal=False</t>
  </si>
  <si>
    <t>https://community.secop.gov.co/Public/Tendering/OpportunityDetail/Index?noticeUID=CO1.NTC.5577122&amp;isFromPublicArea=True&amp;isModal=False</t>
  </si>
  <si>
    <t>https://community.secop.gov.co/Public/Tendering/OpportunityDetail/Index?noticeUID=CO1.NTC.5592926&amp;isFromPublicArea=True&amp;isModal=False</t>
  </si>
  <si>
    <t>https://community.secop.gov.co/Public/Tendering/OpportunityDetail/Index?noticeUID=CO1.NTC.5624070&amp;isFromPublicArea=True&amp;isModal=False</t>
  </si>
  <si>
    <t>https://community.secop.gov.co/Public/Tendering/OpportunityDetail/Index?noticeUID=CO1.NTC.5623410&amp;isFromPublicArea=True&amp;isModal=False</t>
  </si>
  <si>
    <t>https://community.secop.gov.co/Public/Tendering/OpportunityDetail/Index?noticeUID=CO1.NTC.5654923&amp;isFromPublicArea=True&amp;isModal=False</t>
  </si>
  <si>
    <t>https://community.secop.gov.co/Public/Tendering/OpportunityDetail/Index?noticeUID=CO1.NTC.5657328&amp;isFromPublicArea=True&amp;isModal=False</t>
  </si>
  <si>
    <t>https://community.secop.gov.co/Public/Tendering/OpportunityDetail/Index?noticeUID=CO1.NTC.5677036&amp;isFromPublicArea=True&amp;isModal=False</t>
  </si>
  <si>
    <t>https://community.secop.gov.co/Public/Tendering/OpportunityDetail/Index?noticeUID=CO1.NTC.5663915&amp;isFromPublicArea=True&amp;isModal=False</t>
  </si>
  <si>
    <t>https://community.secop.gov.co/Public/Tendering/OpportunityDetail/Index?noticeUID=CO1.NTC.5714213&amp;isFromPublicArea=True&amp;isModal=False</t>
  </si>
  <si>
    <t>https://community.secop.gov.co/Public/Tendering/OpportunityDetail/Index?noticeUID=CO1.NTC.5767145&amp;isFromPublicArea=True&amp;isModal=False</t>
  </si>
  <si>
    <t>https://community.secop.gov.co/Public/Tendering/OpportunityDetail/Index?noticeUID=CO1.NTC.5767857&amp;isFromPublicArea=True&amp;isModal=False</t>
  </si>
  <si>
    <t>https://community.secop.gov.co/Public/Tendering/OpportunityDetail/Index?noticeUID=CO1.NTC.5775662&amp;isFromPublicArea=True&amp;isModal=False</t>
  </si>
  <si>
    <t>https://community.secop.gov.co/Public/Tendering/OpportunityDetail/Index?noticeUID=CO1.NTC.5803542&amp;isFromPublicArea=True&amp;isModal=False</t>
  </si>
  <si>
    <t>https://community.secop.gov.co/Public/Tendering/OpportunityDetail/Index?noticeUID=CO1.NTC.5821181&amp;isFromPublicArea=True&amp;isModal=False</t>
  </si>
  <si>
    <t>https://community.secop.gov.co/Public/Tendering/OpportunityDetail/Index?noticeUID=CO1.NTC.5848315&amp;isFromPublicArea=True&amp;isModal=False</t>
  </si>
  <si>
    <t>https://community.secop.gov.co/Public/Tendering/OpportunityDetail/Index?noticeUID=CO1.NTC.5865135&amp;isFromPublicArea=True&amp;isModal=False</t>
  </si>
  <si>
    <t>https://community.secop.gov.co/Public/Tendering/OpportunityDetail/Index?noticeUID=CO1.NTC.5871647&amp;isFromPublicArea=True&amp;isModal=False</t>
  </si>
  <si>
    <t>https://community.secop.gov.co/Public/Tendering/OpportunityDetail/Index?noticeUID=CO1.NTC.5932955&amp;isFromPublicArea=True&amp;isModal=False</t>
  </si>
  <si>
    <t>https://community.secop.gov.co/Public/Tendering/OpportunityDetail/Index?noticeUID=CO1.NTC.5954536&amp;isFromPublicArea=True&amp;isModal=False</t>
  </si>
  <si>
    <t>https://community.secop.gov.co/Public/Tendering/OpportunityDetail/Index?noticeUID=CO1.NTC.6025151&amp;isFromPublicArea=True&amp;isModal=False</t>
  </si>
  <si>
    <t>https://community.secop.gov.co/Public/Tendering/OpportunityDetail/Index?noticeUID=CO1.NTC.6056455&amp;isFromPublicArea=True&amp;isModal=False</t>
  </si>
  <si>
    <t>https://community.secop.gov.co/Public/Tendering/OpportunityDetail/Index?noticeUID=CO1.NTC.6056399&amp;isFromPublicArea=True&amp;isModal=False</t>
  </si>
  <si>
    <t>https://community.secop.gov.co/Public/Tendering/OpportunityDetail/Index?noticeUID=CO1.NTC.6057608&amp;isFromPublicArea=True&amp;isModal=False</t>
  </si>
  <si>
    <t>https://community.secop.gov.co/Public/Tendering/OpportunityDetail/Index?noticeUID=CO1.NTC.6058101&amp;isFromPublicArea=True&amp;isModal=False</t>
  </si>
  <si>
    <t>https://community.secop.gov.co/Public/Tendering/OpportunityDetail/Index?noticeUID=CO1.NTC.6056396&amp;isFromPublicArea=True&amp;isModal=False</t>
  </si>
  <si>
    <t>https://community.secop.gov.co/Public/Tendering/OpportunityDetail/Index?noticeUID=CO1.NTC.6057102&amp;isFromPublicArea=True&amp;isModal=False</t>
  </si>
  <si>
    <t>https://community.secop.gov.co/Public/Tendering/OpportunityDetail/Index?noticeUID=CO1.NTC.6057353&amp;isFromPublicArea=True&amp;isModal=False</t>
  </si>
  <si>
    <t>https://community.secop.gov.co/Public/Tendering/OpportunityDetail/Index?noticeUID=CO1.NTC.6057115&amp;isFromPublicArea=True&amp;isModal=False</t>
  </si>
  <si>
    <t>https://community.secop.gov.co/Public/Tendering/OpportunityDetail/Index?noticeUID=CO1.NTC.6068369&amp;isFromPublicArea=True&amp;isModal=False</t>
  </si>
  <si>
    <t>https://community.secop.gov.co/Public/Tendering/OpportunityDetail/Index?noticeUID=CO1.NTC.6122741&amp;isFromPublicArea=True&amp;isModal=False</t>
  </si>
  <si>
    <t>https://community.secop.gov.co/Public/Tendering/OpportunityDetail/Index?noticeUID=CO1.NTC.6122784&amp;isFromPublicArea=True&amp;isModal=False</t>
  </si>
  <si>
    <t>https://community.secop.gov.co/Public/Tendering/OpportunityDetail/Index?noticeUID=CO1.NTC.6123836&amp;isFromPublicArea=True&amp;isModal=False</t>
  </si>
  <si>
    <t>https://community.secop.gov.co/Public/Tendering/OpportunityDetail/Index?noticeUID=CO1.NTC.6132402&amp;isFromPublicArea=True&amp;isModal=False</t>
  </si>
  <si>
    <t>https://community.secop.gov.co/Public/Tendering/OpportunityDetail/Index?noticeUID=CO1.NTC.6149049&amp;isFromPublicArea=True&amp;isModal=False</t>
  </si>
  <si>
    <t>https://community.secop.gov.co/Public/Tendering/OpportunityDetail/Index?noticeUID=CO1.NTC.6196080&amp;isFromPublicArea=True&amp;isModal=False</t>
  </si>
  <si>
    <t>https://community.secop.gov.co/Public/Tendering/OpportunityDetail/Index?noticeUID=CO1.NTC.6220399&amp;isFromPublicArea=True&amp;isModal=False</t>
  </si>
  <si>
    <t>https://community.secop.gov.co/Public/Tendering/OpportunityDetail/Index?noticeUID=CO1.NTC.6227865&amp;isFromPublicArea=True&amp;isModal=False</t>
  </si>
  <si>
    <t>https://community.secop.gov.co/Public/Tendering/OpportunityDetail/Index?noticeUID=CO1.NTC.6268528&amp;isFromPublicArea=True&amp;isModal=False</t>
  </si>
  <si>
    <t>https://community.secop.gov.co/Public/Tendering/OpportunityDetail/Index?noticeUID=CO1.NTC.6280379&amp;isFromPublicArea=True&amp;isModal=False</t>
  </si>
  <si>
    <t>https://community.secop.gov.co/Public/Tendering/OpportunityDetail/Index?noticeUID=CO1.NTC.5468961&amp;isFromPublicArea=True&amp;isModal=False</t>
  </si>
  <si>
    <t>https://community.secop.gov.co/Public/Tendering/OpportunityDetail/Index?noticeUID=CO1.NTC.6345634&amp;isFromPublicArea=True&amp;isModal=False</t>
  </si>
  <si>
    <t>https://community.secop.gov.co/Public/Tendering/OpportunityDetail/Index?noticeUID=CO1.NTC.6345885&amp;isFromPublicArea=True&amp;isModal=False</t>
  </si>
  <si>
    <t>https://community.secop.gov.co/Public/Tendering/OpportunityDetail/Index?noticeUID=CO1.NTC.6350052&amp;isFromPublicArea=True&amp;isModal=False</t>
  </si>
  <si>
    <t>https://community.secop.gov.co/Public/Tendering/OpportunityDetail/Index?noticeUID=CO1.NTC.6321117&amp;isFromPublicArea=True&amp;isModal=False</t>
  </si>
  <si>
    <t>https://community.secop.gov.co/Public/Tendering/OpportunityDetail/Index?noticeUID=CO1.NTC.6283330&amp;isFromPublicArea=True&amp;isModal=False</t>
  </si>
  <si>
    <t>https://community.secop.gov.co/Public/Tendering/OpportunityDetail/Index?noticeUID=CO1.NTC.6377956&amp;isFromPublicArea=True&amp;isModal=False</t>
  </si>
  <si>
    <t>https://community.secop.gov.co/Public/Tendering/OpportunityDetail/Index?noticeUID=CO1.NTC.6432903&amp;isFromPublicArea=True&amp;isModal=False</t>
  </si>
  <si>
    <t>https://community.secop.gov.co/Public/Tendering/OpportunityDetail/Index?noticeUID=CO1.NTC.6440143&amp;isFromPublicArea=True&amp;isModal=False</t>
  </si>
  <si>
    <t>https://community.secop.gov.co/Public/Tendering/OpportunityDetail/Index?noticeUID=CO1.NTC.6526394&amp;isFromPublicArea=True&amp;isModal=False</t>
  </si>
  <si>
    <t>https://community.secop.gov.co/Public/Tendering/OpportunityDetail/Index?noticeUID=CO1.NTC.6413748&amp;isFromPublicArea=True&amp;isModal=False</t>
  </si>
  <si>
    <t>https://community.secop.gov.co/Public/Tendering/OpportunityDetail/Index?noticeUID=CO1.NTC.6566005&amp;isFromPublicArea=True&amp;isModal=False</t>
  </si>
  <si>
    <t>https://community.secop.gov.co/Public/Tendering/OpportunityDetail/Index?noticeUID=CO1.NTC.6597241&amp;isFromPublicArea=True&amp;isModal=False</t>
  </si>
  <si>
    <t>https://community.secop.gov.co/Public/Tendering/OpportunityDetail/Index?noticeUID=CO1.NTC.6546361&amp;isFromPublicArea=True&amp;isModal=False</t>
  </si>
  <si>
    <t>RM-CD-071-2024</t>
  </si>
  <si>
    <t>RM-CD-073-2024</t>
  </si>
  <si>
    <t>RM-CD-072-2024</t>
  </si>
  <si>
    <t>RM-CD-074-2024</t>
  </si>
  <si>
    <t>RM-CD-075-2024</t>
  </si>
  <si>
    <t>RM-CD-078-2024</t>
  </si>
  <si>
    <t>RM-CD-079-2024</t>
  </si>
  <si>
    <t>RM-CD-081-2024</t>
  </si>
  <si>
    <t>RM-SAMC-076-2024</t>
  </si>
  <si>
    <t>RM-CD-080-2024</t>
  </si>
  <si>
    <t>RM-CD-082-2024</t>
  </si>
  <si>
    <t>Convenio interadministrativo</t>
  </si>
  <si>
    <t>RM-CD-077-2024</t>
  </si>
  <si>
    <t>Brindar apoyo a la Subdirección de Planeación Metropolitana y Regional en la formulación, adopción, implementación y seguimiento de instrumentos de planificación y políticas para la movilidad y su integración con el ordenamiento territorial (PROYECTO DE INVERSIÓN 
ASOCIADO AL PROYECTO BPIN20241400230002 ACTIVIDAD: ELABORAR DOCUMENTOS DE ESTUDIOS TÉCNICOS 2.3.2.02.02.0080383129)</t>
  </si>
  <si>
    <t>Apoyar desde el análisis económico y financiero las etapas precontractuales, contractuales y post contractuales de los procesos de contratación para la adquisición de bienes y servicios de la Región Metropolitana Bogotá Cundinamarca y que gestiona la Oficina Jurídica de la entidad.</t>
  </si>
  <si>
    <t xml:space="preserve">Brindar apoyo en el desarrollo e implementación del sistema de control interno de la Región Metropolitana Bogotá – Cundinamarca. </t>
  </si>
  <si>
    <t>Asesorar técnicamente la formulación, implementación y seguimiento de políticas, programas y proyectos que desarrolle la Región Metropolitana Bogotá – Cundinamarca en el marco de los hechos metropolitanos declarados en el área temática de la movilidad. (Proyecto de inversión asociado al proyecto BPIN 20241400230004 actividad: realizar el seguimiento 2.3.2.02.02.0080383990)</t>
  </si>
  <si>
    <t>Brindar asesoría metodológica a la Oficina Asesora de Planeación Institucional de la Región Metropolitana Bogotá Cundinamarca en materia de direccionamiento estratégico, así como la actualización de los elementos de filosofía organizacional y el establecimiento de un mapa de alineación de primer nivel</t>
  </si>
  <si>
    <t>Apoyar al Observatorio de Dinámicas Metropolitanas y Regionales en la estructuración de instrumentos cuantitativos y cualitativos para la generación de información sobre la Región Metropolitana. (Proyecto de inversión asociado al Proyecto BPIN 20241400230002 actividad: elaborar documentos de estudios técnicos 2.3.2.02.02.0080383129)</t>
  </si>
  <si>
    <t>Apoyar al Observatorio de Dinámicas Metropolitanas y Regionales en el levantamiento y estructuración de información que permita la puesta en marcha del sistema de información del observatorio. (Proyecto de inversión asociado al Proyecto BPIN 20241400230002 actividad: elaborar documentos de estudios técnicos 2.3.2.02.02.0080383129)</t>
  </si>
  <si>
    <t>Brindar asesoría en la gestión de estrategia de gobierno digital para la RMBC. (Proyecto de inversión asociado al Proyecto BPIN 20241400230003 actividad: Elaborar y socializar los documentos de planeación estratégica TI 2.3.2.02.02.0080383111)</t>
  </si>
  <si>
    <t>Brindar apoyo en el procesamiento y análisis de datos de movilidad urbana y regional en el marco del Observatorio de Dinámicas Metropolitanas y Regionales de la Región Metropolitana Bogotá – Cundinamarca. (Proyecto de inversión asociado al proyecto BPIN 20241400230002 actividad: elaborar documentos de estudios técnicos 2.3.2.02.02.0080383129)</t>
  </si>
  <si>
    <t>Apoyar a la Oficina Asesora de Comunicaciones y Participación Ciudadana en el diseño, elaboración, sistematización, divulgación y articulación para la formulación de la estrategia de participación ciudadana de la RMBC. (Proyecto de inversión asociado al Proyecto BPIN:20241400230001 actividad: construir, implementar y actualizar la identificación y caracterización de los actores de la RMBC 2.3.2.02.02.0080383111.)</t>
  </si>
  <si>
    <t>Aunar esfuerzos técnicos, administrativos, jurídicos y financieros para la implementación del Programa “Jóvenes a la E Regional”, para el acceso y permanencia de jóvenes del municipio de Soacha y del Distrito de Bogotá a programas de educación posmedia, relacionados con el área temática de seguridad alimentaria. (proyecto de inversión asociado al Proyecto BPIN 20241400230005 actividad: realizar la transferencia de recursos 2.3.2.02.02.0090292920)</t>
  </si>
  <si>
    <t>https://community.secop.gov.co/Public/TEndering/OpportunityDetail/Index?noticeUID=CO1.NTC.6635450&amp;isFromPublicArea=True&amp;isModal=true&amp;asPopupView=true</t>
  </si>
  <si>
    <t>https://community.secop.gov.co/Public/TEndering/OpportunityDetail/Index?noticeUID=CO1.NTC.6664784&amp;isFromPublicArea=True&amp;isModal=true&amp;asPopupView=true</t>
  </si>
  <si>
    <t>https://community.secop.gov.co/Public/Tendering/OpportunityDetail/Index?noticeUID=CO1.NTC.6659539&amp;isFromPublicArea=True&amp;isModal=False</t>
  </si>
  <si>
    <t>https://community.secop.gov.co/Public/TEndering/OpportunityDetail/Index?noticeUID=CO1.NTC.6673291&amp;isFromPublicArea=True&amp;isModal=true&amp;asPopupView=true</t>
  </si>
  <si>
    <t>https://community.secop.gov.co/Public/Tendering/OpportunityDetail/Index?noticeUID=CO1.NTC.6696847&amp;isFromPublicArea=True&amp;isModal=False</t>
  </si>
  <si>
    <t>https://community.secop.gov.co/Public/Tendering/OpportunityDetail/Index?noticeUID=CO1.NTC.6738149&amp;isFromPublicArea=True&amp;isModal=False</t>
  </si>
  <si>
    <t>https://community.secop.gov.co/Public/Tendering/OpportunityDetail/Index?noticeUID=CO1.NTC.6738610&amp;isFromPublicArea=True&amp;isModal=False</t>
  </si>
  <si>
    <t>https://community.secop.gov.co/Public/TEndering/OpportunityDetail/Index?noticeUID=CO1.NTC.6743408&amp;isFromPublicArea=True&amp;isModal=true&amp;asPopupView=true</t>
  </si>
  <si>
    <t>https://community.secop.gov.co/Public/Tendering/OpportunityDetail/Index?noticeUID=CO1.NTC.6580342&amp;isFromPublicArea=True&amp;isModal=False</t>
  </si>
  <si>
    <t>https://community.secop.gov.co/Public/Tendering/OpportunityDetail/Index?noticeUID=CO1.NTC.6742958&amp;isFromPublicArea=True&amp;isModal=False</t>
  </si>
  <si>
    <t>https://community.secop.gov.co/Public/Tendering/OpportunityDetail/Index?noticeUID=CO1.NTC.6758078&amp;isFromPublicArea=True&amp;isModal=False</t>
  </si>
  <si>
    <t>https://community.secop.gov.co/Public/Tendering/OpportunityDetail/Index?noticeUID=CO1.NTC.6723527&amp;isFromPublicArea=True&amp;isModal=False</t>
  </si>
  <si>
    <t>Corte 30 septiembre de 2024</t>
  </si>
  <si>
    <t>RM-CD-083-2024</t>
  </si>
  <si>
    <t>RM-CD-086-2024</t>
  </si>
  <si>
    <t>RM-CD-084-2024</t>
  </si>
  <si>
    <t>RM-CD-087-2024</t>
  </si>
  <si>
    <t>RM-MC-085-2024</t>
  </si>
  <si>
    <t>RM-CD-088-2024</t>
  </si>
  <si>
    <t>RM-CD-089-2024</t>
  </si>
  <si>
    <t>RM-CD-090-2024</t>
  </si>
  <si>
    <t>RM-CD-095-2024</t>
  </si>
  <si>
    <t>Acuerdo de Cooperacón</t>
  </si>
  <si>
    <t>Brindar apoyo a la Subdirección de Gestión Corporativa en las actividades relacionadas de la gestión financiera en materia contable, tributaria, de presupuesto y tesorería de la Región Metropolitana Bogotá - Cundinamarca</t>
  </si>
  <si>
    <t>Brindar asesoría en la definición e implementación de la arquitectura y la infraestructura del sistema de información del observatorio de la Región Metropolitana. (Proyecto de inversión asociado al Proyecto BPIN: 20241400230002 actividad: realizar el seguimiento al desarrollo de los componentes tecnológicos del sistema 2.3.2.02.02.0080383132)</t>
  </si>
  <si>
    <t>Brindar apoyo a la Subdirección de Planeación Metropolitana y Regiona en la formulación de instrumentos de planificación y políticas, planes y proyectos para la seguridad ciudadana, convivencia y justicia. (Proyecto de inversión asociado al Proyecto BPIN 20241400230002 actividad: elaborar documentos de estudios técnicos 2.3.2.02.02.0080383129)</t>
  </si>
  <si>
    <t>Asesorar a la Oficina Jurídica de la Región Metropolitana Bogotá - Cundinamarca en los asuntos a su cargo en materia de derecho administrativo y contratación estatal.</t>
  </si>
  <si>
    <t>Prestar el servicio de monitoreo y seguimiento en medios de comunicación tales como televisión, radio, prensa y digital a nivel nacional, regional y local, incluidas redes sociales, sobre información relacionada con la Región Metropolitana Bogotá - Cundinamarca. (Proyecto de inversión asociado al ProyectoBPIN 20241400230001 actividad: monitorear y valorar la información con asuntos de la región metropolitana en los medios de comunicación. 2.3.2.02.02.0080383619)</t>
  </si>
  <si>
    <t>Formula el Plan de Movilidad Sostenible y Segura de Soacha y Diseñar las Condiciones de Operación del Transporte Público de Pasajeros en el Corredor Soacha-Bogotá-Soacha (Proyecto De Inversión Asociado Al Proyecto Bpin:20241400230002 Actividad: Elaborar Los Documentos De Planeación 2.3.2.02.02.0080383129)</t>
  </si>
  <si>
    <t>Brindar Apoyo A La Región Metropolitana Bogotá- Cundinamarca Y Sus Entidades Adscritas En Proceso De Elaboración, Ejecución, Seguimiento De Los Instrumentos Archivísticos, En Virtud De La Ley 594 De 2000, Acuerdo 001 De 2024 Y Demás Norma Expedida Por El Archivo General De La Nación. (Proyecto De Inversión Asociado Al Proyecto Bpin 20241400230003 Actividad: Realizar Las Adquisiciones De Software 2.3.2.01.01.005.02.03.01.01)</t>
  </si>
  <si>
    <t>Apoyar A La Subdirección De Planeación Metropolitana Y Regional Como Enlace A Nivel Territorial Para Facilitar La Participación Ciudadana Incidente En El Marco Del Diagnóstico Y Formulación Del Plan Estratégico Y De Ordenamiento De La Región. (Proyecto De 
Inversión Asociado Al Proyecto Bpin: 20241400230002 Actividad: Elaborar Los Estudios Requeridos Para La Fase De Diagnóstico 2.3.2.02.02.0080383129)</t>
  </si>
  <si>
    <t xml:space="preserve">Aunar esfuerzos para el fortalecimiento del observatorio de dinámicas metropolitanas y regionales a partir de intercambios de conocimiento; y desarrollar la identificación de interdependencias y relaciones funcionales como parte del proceso de formulación del plan estratégico y de ordenamiento de la región metropolitana bogotá-cundinamarca. (proyecto de inversión asociado al proyecto bpin 20241400230002 actividad: elaborar los estudios requeridos para la fase de diagnóstico 2.3.2.02.02.0080383129)
</t>
  </si>
  <si>
    <t>https://community.secop.gov.co/Public/TEndering/OpportunityDetail/Index?noticeUID=CO1.NTC.6811872&amp;isFromPublicArea=True&amp;isModal=true&amp;asPopupView=true</t>
  </si>
  <si>
    <t>https://community.secop.gov.co/Public/TEndering/OpportunityDetail/Index?noticeUID=CO1.NTC.6835335&amp;isFromPublicArea=True&amp;isModal=true&amp;asPopupView=true</t>
  </si>
  <si>
    <t>https://community.secop.gov.co/Public/TEndering/OpportunityDetail/Index?noticeUID=CO1.NTC.6822690&amp;isFromPublicArea=True&amp;isModal=true&amp;asPopupView=true</t>
  </si>
  <si>
    <t>https://community.secop.gov.co/Public/TEndering/OpportunityDetail/Index?noticeUID=CO1.NTC.6832991&amp;isFromPublicArea=True&amp;isModal=true&amp;asPopupView=true</t>
  </si>
  <si>
    <t>https://community.secop.gov.co/Public/TEndering/OpportunityDetail/Index?noticeUID=CO1.NTC.6770615&amp;isFromPublicArea=True&amp;isModal=true&amp;asPopupView=true</t>
  </si>
  <si>
    <t>https://www.contratos.gov.co/consultas/detalleProceso.do?numConstancia=24-22-98152&amp;g-recaptcha-response=03AFcWeA79lJiD7-oegdzhVHUoRH1-0jkJlwwKP0ANGGE07tpIvmOZsKvmvRc7LtyTOS1aECakB_NFannPf3Jg5HebsZopxjxlHxdRdbnz0ncIOQQmEvnUKdiGBvRpe5qmN68mpmHCe66jn5DFrWOQocjj57xl19rYnBuKVm2LRKNp1xxPoloHNRVhln7tiKH9EzhLfj7i0T3wgJiVBBIlk9rS8cKuotJxwvpOC3gCR6bv53jfwcZ_M0nbr9MmbHutaEQdMuIiJPbHNHg1vMFG2jyEszi2h3gtKaTQyyOJnC9Ftch6ORRbv5DRupA-u62dYLEKHZiT_CCEnYaBoxac-flvRtTWZ2WkU7HcUJOC2ejbzB2UsqbvEZ92iDynoWJo5321-CbmXM6L1XEgYFVQca6TsLDdIGslRsJct7V1kPSb_-eQSI8K4b5Gid3cs48wOfF1ZAd5-tADeeHFMVCt4J0Udi4b1IkEWVaaFeodjsA4SAqhPwh4Bg90X0W9ydukxc01mrOKdj89_uZHzJgNg5HU7Szv0PO6PiRSqEHXVUR_cZeog43qA1mhlQT3-cWyPyGBKx_XgnHUIdEROV60hhXEuoUFJzDWS3QuV9dSpecYP28fHF2Dejsb-m7EbEvWgj56TMzrsJGojvhkGYpfpMvyc2KezkNFlFmigItkzKI83S1JXrntQP39Yd4itBl-sqnW2MZONRsCmzs1DTIX0OZvWNONwR2CoJFuyIVhsuG2EbU6PGPhlj1Ax61z7PIQKHESdI20mZxe1MxVigUppby7IUZ-zzb3rFsE23veusZGEfrCyH3pyoC9yxrBesDS27R2tslU1kf9GiHJRmoJ5UDQcX1OwlYOWw</t>
  </si>
  <si>
    <t>https://community.secop.gov.co/Public/Tendering/OpportunityDetail/Index?noticeUID=CO1.NTC.6906728&amp;isFromPublicArea=True&amp;isModal=False</t>
  </si>
  <si>
    <t>https://community.secop.gov.co/Public/Tendering/OpportunityDetail/Index?noticeUID=CO1.NTC.6908212&amp;isFromPublicArea=True&amp;isModal=False</t>
  </si>
  <si>
    <t>https://community.secop.gov.co/Public/Tendering/OpportunityDetail/Index?noticeUID=CO1.NTC.6917116&amp;isFromPublicArea=True&amp;isModal=False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</si>
</sst>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yyyy/mm/dd"/>
    <numFmt numFmtId="166" formatCode="_-&quot;$&quot;* #,##0_-;\-&quot;$&quot;* #,##0_-;_-&quot;$&quot;* &quot;-&quot;??_-;_-@_-"/>
    <numFmt numFmtId="167" formatCode="&quot;$&quot;#,##0.00"/>
  </numFmts>
  <fonts count="13">
    <font>
      <sz val="11"/>
      <color indexed="8"/>
      <name val="Calibri"/>
      <family val="2"/>
      <scheme val="minor"/>
    </font>
    <font>
      <sz val="11"/>
      <color theme="1"/>
      <name val="Calibri"/>
      <family val="2"/>
      <scheme val="minor"/>
    </font>
    <font>
      <sz val="10"/>
      <color indexed="8"/>
      <name val="Calibri"/>
      <family val="2"/>
      <scheme val="minor"/>
    </font>
    <font>
      <b/>
      <sz val="10"/>
      <color indexed="9"/>
      <name val="Calibri"/>
      <family val="2"/>
    </font>
    <font>
      <u/>
      <sz val="11"/>
      <color theme="10"/>
      <name val="Calibri"/>
      <family val="2"/>
      <scheme val="minor"/>
    </font>
    <font>
      <b/>
      <sz val="16"/>
      <color indexed="8"/>
      <name val="Calibri"/>
      <family val="2"/>
      <scheme val="minor"/>
    </font>
    <font>
      <sz val="10"/>
      <color indexed="8"/>
      <name val="Calibri Light"/>
      <family val="2"/>
      <scheme val="major"/>
    </font>
    <font>
      <b/>
      <sz val="12"/>
      <color theme="0"/>
      <name val="Calibri"/>
      <family val="2"/>
      <scheme val="minor"/>
    </font>
    <font>
      <b/>
      <sz val="12"/>
      <color theme="1"/>
      <name val="Calibri"/>
      <family val="2"/>
      <scheme val="minor"/>
    </font>
    <font>
      <sz val="12"/>
      <color indexed="8"/>
      <name val="Calibri"/>
      <family val="2"/>
      <scheme val="minor"/>
    </font>
    <font>
      <b/>
      <sz val="16"/>
      <color theme="0"/>
      <name val="Calibri"/>
      <family val="2"/>
      <scheme val="minor"/>
    </font>
    <font>
      <u/>
      <sz val="10"/>
      <color theme="10"/>
      <name val="Calibri"/>
      <family val="2"/>
      <scheme val="minor"/>
    </font>
    <font>
      <sz val="10"/>
      <color rgb="FF000000"/>
      <name val="Aptos Narrow"/>
    </font>
  </fonts>
  <fills count="8">
    <fill>
      <patternFill patternType="none"/>
    </fill>
    <fill>
      <patternFill patternType="gray125"/>
    </fill>
    <fill>
      <patternFill patternType="solid">
        <fgColor indexed="54"/>
      </patternFill>
    </fill>
    <fill>
      <patternFill patternType="solid">
        <fgColor indexed="9"/>
      </patternFill>
    </fill>
    <fill>
      <patternFill patternType="solid">
        <fgColor rgb="FF3072B1"/>
        <bgColor indexed="64"/>
      </patternFill>
    </fill>
    <fill>
      <patternFill patternType="solid">
        <fgColor rgb="FF163D62"/>
        <bgColor indexed="64"/>
      </patternFill>
    </fill>
    <fill>
      <patternFill patternType="solid">
        <fgColor theme="8" tint="0.79998168889431442"/>
        <bgColor indexed="64"/>
      </patternFill>
    </fill>
    <fill>
      <patternFill patternType="solid">
        <fgColor rgb="FFFFFFFF"/>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auto="1"/>
      </left>
      <right style="medium">
        <color auto="1"/>
      </right>
      <top style="medium">
        <color auto="1"/>
      </top>
      <bottom style="medium">
        <color auto="1"/>
      </bottom>
      <diagonal/>
    </border>
    <border>
      <left style="medium">
        <color rgb="FF000000"/>
      </left>
      <right style="medium">
        <color rgb="FF000000"/>
      </right>
      <top style="medium">
        <color rgb="FF000000"/>
      </top>
      <bottom style="medium">
        <color rgb="FF000000"/>
      </bottom>
      <diagonal/>
    </border>
  </borders>
  <cellStyleXfs count="3">
    <xf numFmtId="0" fontId="0" fillId="0" borderId="0"/>
    <xf numFmtId="164" fontId="1" fillId="0" borderId="0" applyFont="0" applyFill="0" applyBorder="0" applyAlignment="0" applyProtection="0"/>
    <xf numFmtId="0" fontId="4" fillId="0" borderId="0" applyNumberFormat="0" applyFill="0" applyBorder="0" applyAlignment="0" applyProtection="0"/>
  </cellStyleXfs>
  <cellXfs count="35">
    <xf numFmtId="0" fontId="0" fillId="0" borderId="0" xfId="0"/>
    <xf numFmtId="0" fontId="2" fillId="0" borderId="0" xfId="0" applyFont="1"/>
    <xf numFmtId="0" fontId="2" fillId="0" borderId="0" xfId="0" applyFont="1" applyAlignment="1">
      <alignment wrapText="1"/>
    </xf>
    <xf numFmtId="166" fontId="2" fillId="0" borderId="0" xfId="1" applyNumberFormat="1" applyFont="1"/>
    <xf numFmtId="0" fontId="2" fillId="0" borderId="0" xfId="0" applyFont="1" applyAlignment="1">
      <alignment horizontal="left"/>
    </xf>
    <xf numFmtId="0" fontId="3" fillId="2" borderId="1" xfId="0" applyFont="1" applyFill="1" applyBorder="1" applyAlignment="1">
      <alignment horizontal="center" vertical="center" wrapText="1"/>
    </xf>
    <xf numFmtId="166" fontId="3" fillId="2" borderId="1" xfId="1"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0" fontId="6" fillId="3" borderId="1" xfId="0" applyFont="1" applyFill="1" applyBorder="1" applyAlignment="1" applyProtection="1">
      <alignment vertical="center"/>
      <protection locked="0"/>
    </xf>
    <xf numFmtId="166" fontId="6" fillId="3" borderId="1" xfId="1" applyNumberFormat="1" applyFont="1" applyFill="1" applyBorder="1" applyAlignment="1" applyProtection="1">
      <alignment vertical="center"/>
      <protection locked="0"/>
    </xf>
    <xf numFmtId="165" fontId="6" fillId="3" borderId="1" xfId="0" applyNumberFormat="1" applyFont="1" applyFill="1" applyBorder="1" applyAlignment="1" applyProtection="1">
      <alignment horizontal="left" vertical="center"/>
      <protection locked="0"/>
    </xf>
    <xf numFmtId="165" fontId="6" fillId="0" borderId="1" xfId="0" applyNumberFormat="1" applyFont="1" applyBorder="1" applyAlignment="1" applyProtection="1">
      <alignment horizontal="left" vertical="center"/>
      <protection locked="0"/>
    </xf>
    <xf numFmtId="0" fontId="6" fillId="3" borderId="1" xfId="0" applyFont="1" applyFill="1" applyBorder="1" applyAlignment="1" applyProtection="1">
      <alignment vertical="center" wrapText="1"/>
      <protection locked="0"/>
    </xf>
    <xf numFmtId="0" fontId="9" fillId="0" borderId="0" xfId="0" applyFont="1"/>
    <xf numFmtId="0" fontId="9" fillId="0" borderId="0" xfId="0" applyFont="1" applyAlignment="1">
      <alignment wrapText="1"/>
    </xf>
    <xf numFmtId="0" fontId="8" fillId="6" borderId="1" xfId="0" applyFont="1" applyFill="1" applyBorder="1" applyAlignment="1">
      <alignment horizontal="center" vertical="center" wrapText="1"/>
    </xf>
    <xf numFmtId="166" fontId="8" fillId="6" borderId="1" xfId="1" applyNumberFormat="1" applyFont="1" applyFill="1" applyBorder="1" applyAlignment="1">
      <alignment horizontal="center" vertical="center" wrapText="1"/>
    </xf>
    <xf numFmtId="0" fontId="9" fillId="0" borderId="0" xfId="0" applyFont="1" applyAlignment="1">
      <alignment horizontal="center"/>
    </xf>
    <xf numFmtId="166" fontId="9" fillId="0" borderId="0" xfId="1" applyNumberFormat="1" applyFont="1" applyAlignment="1">
      <alignment horizontal="center"/>
    </xf>
    <xf numFmtId="0" fontId="2" fillId="3" borderId="3" xfId="0" applyFont="1" applyFill="1" applyBorder="1" applyAlignment="1" applyProtection="1">
      <alignment vertical="center"/>
      <protection locked="0"/>
    </xf>
    <xf numFmtId="167" fontId="2" fillId="3" borderId="3" xfId="1" applyNumberFormat="1" applyFont="1" applyFill="1" applyBorder="1" applyAlignment="1" applyProtection="1">
      <alignment vertical="center"/>
      <protection locked="0"/>
    </xf>
    <xf numFmtId="167" fontId="2" fillId="3" borderId="3" xfId="0" applyNumberFormat="1" applyFont="1" applyFill="1" applyBorder="1" applyAlignment="1" applyProtection="1">
      <alignment vertical="center"/>
      <protection locked="0"/>
    </xf>
    <xf numFmtId="165" fontId="2" fillId="3" borderId="3" xfId="0" applyNumberFormat="1" applyFont="1" applyFill="1" applyBorder="1" applyAlignment="1" applyProtection="1">
      <alignment horizontal="left" vertical="center"/>
      <protection locked="0"/>
    </xf>
    <xf numFmtId="0" fontId="2" fillId="0" borderId="3" xfId="0" applyFont="1" applyBorder="1" applyAlignment="1" applyProtection="1">
      <alignment vertical="center"/>
      <protection locked="0"/>
    </xf>
    <xf numFmtId="165" fontId="2" fillId="0" borderId="3" xfId="0" applyNumberFormat="1" applyFont="1" applyBorder="1" applyAlignment="1" applyProtection="1">
      <alignment horizontal="left" vertical="center"/>
      <protection locked="0"/>
    </xf>
    <xf numFmtId="0" fontId="4" fillId="0" borderId="0" xfId="2"/>
    <xf numFmtId="0" fontId="11" fillId="0" borderId="0" xfId="2" applyFont="1"/>
    <xf numFmtId="0" fontId="4" fillId="0" borderId="0" xfId="2" applyFill="1"/>
    <xf numFmtId="167" fontId="12" fillId="7" borderId="4" xfId="0" applyNumberFormat="1" applyFont="1" applyFill="1" applyBorder="1" applyAlignment="1">
      <alignment vertical="center"/>
    </xf>
    <xf numFmtId="0" fontId="4" fillId="0" borderId="4" xfId="2" applyBorder="1"/>
    <xf numFmtId="0" fontId="5" fillId="0" borderId="0" xfId="0" applyFont="1" applyAlignment="1">
      <alignment horizontal="center"/>
    </xf>
    <xf numFmtId="0" fontId="9" fillId="0" borderId="0" xfId="0" applyFont="1" applyAlignment="1">
      <alignment horizontal="center"/>
    </xf>
    <xf numFmtId="0" fontId="9" fillId="0" borderId="2" xfId="0" applyFont="1" applyBorder="1" applyAlignment="1">
      <alignment horizontal="center"/>
    </xf>
    <xf numFmtId="0" fontId="10" fillId="4" borderId="0" xfId="0" applyFont="1" applyFill="1" applyAlignment="1">
      <alignment horizontal="center" vertical="center"/>
    </xf>
    <xf numFmtId="0" fontId="7" fillId="5" borderId="2" xfId="0" applyFont="1" applyFill="1" applyBorder="1" applyAlignment="1">
      <alignment horizontal="center" vertical="center"/>
    </xf>
  </cellXfs>
  <cellStyles count="3">
    <cellStyle name="Hipervínculo" xfId="2" builtinId="8"/>
    <cellStyle name="Moneda" xfId="1" builtinId="4"/>
    <cellStyle name="Normal" xfId="0" builtinId="0"/>
  </cellStyles>
  <dxfs count="0"/>
  <tableStyles count="0" defaultTableStyle="TableStyleMedium2" defaultPivotStyle="PivotStyleLight16"/>
  <colors>
    <mruColors>
      <color rgb="FFD32315"/>
      <color rgb="FF163D62"/>
      <color rgb="FF3072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33716</xdr:colOff>
      <xdr:row>0</xdr:row>
      <xdr:rowOff>89912</xdr:rowOff>
    </xdr:from>
    <xdr:to>
      <xdr:col>3</xdr:col>
      <xdr:colOff>101150</xdr:colOff>
      <xdr:row>2</xdr:row>
      <xdr:rowOff>241311</xdr:rowOff>
    </xdr:to>
    <xdr:pic>
      <xdr:nvPicPr>
        <xdr:cNvPr id="2" name="Imagen 1">
          <a:extLst>
            <a:ext uri="{FF2B5EF4-FFF2-40B4-BE49-F238E27FC236}">
              <a16:creationId xmlns:a16="http://schemas.microsoft.com/office/drawing/2014/main" id="{1AA1B61A-16E2-ED42-AFC1-3DFC950DF9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0442" y="89912"/>
          <a:ext cx="4686637" cy="61219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s://community.secop.gov.co/Public/Tendering/OpportunityDetail/Index?noticeUID=CO1.NTC.5555001&amp;isFromPublicArea=True&amp;isModal=False" TargetMode="External"/><Relationship Id="rId117" Type="http://schemas.openxmlformats.org/officeDocument/2006/relationships/drawing" Target="../drawings/drawing1.xml"/><Relationship Id="rId21" Type="http://schemas.openxmlformats.org/officeDocument/2006/relationships/hyperlink" Target="https://community.secop.gov.co/Public/Tendering/OpportunityDetail/Index?noticeUID=CO1.NTC.5378731&amp;isFromPublicArea=True&amp;isModal=False" TargetMode="External"/><Relationship Id="rId42" Type="http://schemas.openxmlformats.org/officeDocument/2006/relationships/hyperlink" Target="https://community.secop.gov.co/Public/Tendering/OpportunityDetail/Index?noticeUID=CO1.NTC.5848315&amp;isFromPublicArea=True&amp;isModal=False" TargetMode="External"/><Relationship Id="rId47" Type="http://schemas.openxmlformats.org/officeDocument/2006/relationships/hyperlink" Target="https://community.secop.gov.co/Public/Tendering/OpportunityDetail/Index?noticeUID=CO1.NTC.6025151&amp;isFromPublicArea=True&amp;isModal=False" TargetMode="External"/><Relationship Id="rId63" Type="http://schemas.openxmlformats.org/officeDocument/2006/relationships/hyperlink" Target="https://community.secop.gov.co/Public/Tendering/OpportunityDetail/Index?noticeUID=CO1.NTC.6220399&amp;isFromPublicArea=True&amp;isModal=False" TargetMode="External"/><Relationship Id="rId68" Type="http://schemas.openxmlformats.org/officeDocument/2006/relationships/hyperlink" Target="https://www.colombiacompra.gov.co/tienda-virtual-del-estado-colombiano/ordenes-compra/120083" TargetMode="External"/><Relationship Id="rId84" Type="http://schemas.openxmlformats.org/officeDocument/2006/relationships/hyperlink" Target="https://community.secop.gov.co/Public/Tendering/OpportunityDetail/Index?noticeUID=CO1.NTC.6377956&amp;isFromPublicArea=True&amp;isModal=False" TargetMode="External"/><Relationship Id="rId89" Type="http://schemas.openxmlformats.org/officeDocument/2006/relationships/hyperlink" Target="https://community.secop.gov.co/Public/Tendering/OpportunityDetail/Index?noticeUID=CO1.NTC.6546361&amp;isFromPublicArea=True&amp;isModal=False" TargetMode="External"/><Relationship Id="rId112" Type="http://schemas.openxmlformats.org/officeDocument/2006/relationships/hyperlink" Target="https://www.contratos.gov.co/consultas/detalleProceso.do?numConstancia=24-22-98152&amp;g-recaptcha-response=03AFcWeA79lJiD7-oegdzhVHUoRH1-0jkJlwwKP0ANGGE07tpIvmOZsKvmvRc7LtyTOS1aECakB_NFannPf3Jg5HebsZopxjxlHxdRdbnz0ncIOQQmEvnUKdiGBvRpe5qmN68mpmHCe66jn5DFrWOQocjj57xl19rYnBuKVm2LRKNp1xxPoloHNRVhln7tiKH9EzhLfj7i0T3wgJiVBBIlk9rS8cKuotJxwvpOC3gCR6bv53jfwcZ_M0nbr9MmbHutaEQdMuIiJPbHNHg1vMFG2jyEszi2h3gtKaTQyyOJnC9Ftch6ORRbv5DRupA-u62dYLEKHZiT_CCEnYaBoxac-flvRtTWZ2WkU7HcUJOC2ejbzB2UsqbvEZ92iDynoWJo5321-CbmXM6L1XEgYFVQca6TsLDdIGslRsJct7V1kPSb_-eQSI8K4b5Gid3cs48wOfF1ZAd5-tADeeHFMVCt4J0Udi4b1IkEWVaaFeodjsA4SAqhPwh4Bg90X0W9ydukxc01mrOKdj89_uZHzJgNg5HU7Szv0PO6PiRSqEHXVUR_cZeog43qA1mhlQT3-cWyPyGBKx_XgnHUIdEROV60hhXEuoUFJzDWS3QuV9dSpecYP28fHF2Dejsb-m7EbEvWgj56TMzrsJGojvhkGYpfpMvyc2KezkNFlFmigItkzKI83S1JXrntQP39Yd4itBl-sqnW2MZONRsCmzs1DTIX0OZvWNONwR2CoJFuyIVhsuG2EbU6PGPhlj1Ax61z7PIQKHESdI20mZxe1MxVigUppby7IUZ-zzb3rFsE23veusZGEfrCyH3pyoC9yxrBesDS27R2tslU1kf9GiHJRmoJ5UDQcX1OwlYOWw" TargetMode="External"/><Relationship Id="rId16" Type="http://schemas.openxmlformats.org/officeDocument/2006/relationships/hyperlink" Target="https://community.secop.gov.co/Public/Tendering/OpportunityDetail/Index?noticeUID=CO1.NTC.5073335&amp;isFromPublicArea=True&amp;isModal=False" TargetMode="External"/><Relationship Id="rId107" Type="http://schemas.openxmlformats.org/officeDocument/2006/relationships/hyperlink" Target="https://community.secop.gov.co/Public/TEndering/OpportunityDetail/Index?noticeUID=CO1.NTC.6811872&amp;isFromPublicArea=True&amp;isModal=true&amp;asPopupView=true" TargetMode="External"/><Relationship Id="rId11" Type="http://schemas.openxmlformats.org/officeDocument/2006/relationships/hyperlink" Target="https://community.secop.gov.co/Public/Tendering/OpportunityDetail/Index?noticeUID=CO1.NTC.4984966&amp;isFromPublicArea=True&amp;isModal=False" TargetMode="External"/><Relationship Id="rId32" Type="http://schemas.openxmlformats.org/officeDocument/2006/relationships/hyperlink" Target="https://community.secop.gov.co/Public/Tendering/OpportunityDetail/Index?noticeUID=CO1.NTC.5654923&amp;isFromPublicArea=True&amp;isModal=False" TargetMode="External"/><Relationship Id="rId37" Type="http://schemas.openxmlformats.org/officeDocument/2006/relationships/hyperlink" Target="https://community.secop.gov.co/Public/Tendering/OpportunityDetail/Index?noticeUID=CO1.NTC.5767145&amp;isFromPublicArea=True&amp;isModal=False" TargetMode="External"/><Relationship Id="rId53" Type="http://schemas.openxmlformats.org/officeDocument/2006/relationships/hyperlink" Target="https://community.secop.gov.co/Public/Tendering/OpportunityDetail/Index?noticeUID=CO1.NTC.6057353&amp;isFromPublicArea=True&amp;isModal=False" TargetMode="External"/><Relationship Id="rId58" Type="http://schemas.openxmlformats.org/officeDocument/2006/relationships/hyperlink" Target="https://community.secop.gov.co/Public/Tendering/OpportunityDetail/Index?noticeUID=CO1.NTC.6122784&amp;isFromPublicArea=True&amp;isModal=False" TargetMode="External"/><Relationship Id="rId74" Type="http://schemas.openxmlformats.org/officeDocument/2006/relationships/hyperlink" Target="https://www.colombiacompra.gov.co/tienda-virtual-del-estado-colombiano/ordenes-compra/126882" TargetMode="External"/><Relationship Id="rId79" Type="http://schemas.openxmlformats.org/officeDocument/2006/relationships/hyperlink" Target="https://www.colombiacompra.gov.co/tienda-virtual-del-estado-colombiano/ordenes-compra/128854" TargetMode="External"/><Relationship Id="rId102" Type="http://schemas.openxmlformats.org/officeDocument/2006/relationships/hyperlink" Target="https://community.secop.gov.co/Public/Tendering/OpportunityDetail/Index?noticeUID=CO1.NTC.6738610&amp;isFromPublicArea=True&amp;isModal=False" TargetMode="External"/><Relationship Id="rId5" Type="http://schemas.openxmlformats.org/officeDocument/2006/relationships/hyperlink" Target="https://community.secop.gov.co/Public/Tendering/OpportunityDetail/Index?noticeUID=CO1.NTC.4811325&amp;isFromPublicArea=True&amp;isModal=False" TargetMode="External"/><Relationship Id="rId90" Type="http://schemas.openxmlformats.org/officeDocument/2006/relationships/hyperlink" Target="https://community.secop.gov.co/Public/Tendering/OpportunityDetail/Index?noticeUID=CO1.NTC.6597241&amp;isFromPublicArea=True&amp;isModal=False" TargetMode="External"/><Relationship Id="rId95" Type="http://schemas.openxmlformats.org/officeDocument/2006/relationships/hyperlink" Target="https://community.secop.gov.co/Public/TEndering/OpportunityDetail/Index?noticeUID=CO1.NTC.6635450&amp;isFromPublicArea=True&amp;isModal=true&amp;asPopupView=true" TargetMode="External"/><Relationship Id="rId22" Type="http://schemas.openxmlformats.org/officeDocument/2006/relationships/hyperlink" Target="https://community.secop.gov.co/Public/Tendering/OpportunityDetail/Index?noticeUID=CO1.NTC.5379014&amp;isFromPublicArea=True&amp;isModal=False" TargetMode="External"/><Relationship Id="rId27" Type="http://schemas.openxmlformats.org/officeDocument/2006/relationships/hyperlink" Target="https://community.secop.gov.co/Public/Tendering/OpportunityDetail/Index?noticeUID=CO1.NTC.5568847&amp;isFromPublicArea=True&amp;isModal=False" TargetMode="External"/><Relationship Id="rId43" Type="http://schemas.openxmlformats.org/officeDocument/2006/relationships/hyperlink" Target="https://community.secop.gov.co/Public/Tendering/OpportunityDetail/Index?noticeUID=CO1.NTC.5865135&amp;isFromPublicArea=True&amp;isModal=False" TargetMode="External"/><Relationship Id="rId48" Type="http://schemas.openxmlformats.org/officeDocument/2006/relationships/hyperlink" Target="https://community.secop.gov.co/Public/Tendering/OpportunityDetail/Index?noticeUID=CO1.NTC.6056455&amp;isFromPublicArea=True&amp;isModal=False" TargetMode="External"/><Relationship Id="rId64" Type="http://schemas.openxmlformats.org/officeDocument/2006/relationships/hyperlink" Target="https://community.secop.gov.co/Public/Tendering/OpportunityDetail/Index?noticeUID=CO1.NTC.6227865&amp;isFromPublicArea=True&amp;isModal=False" TargetMode="External"/><Relationship Id="rId69" Type="http://schemas.openxmlformats.org/officeDocument/2006/relationships/hyperlink" Target="https://www.colombiacompra.gov.co/tienda-virtual-del-estado-colombiano/ordenes-compra/124603" TargetMode="External"/><Relationship Id="rId113" Type="http://schemas.openxmlformats.org/officeDocument/2006/relationships/hyperlink" Target="https://community.secop.gov.co/Public/Tendering/OpportunityDetail/Index?noticeUID=CO1.NTC.6906728&amp;isFromPublicArea=True&amp;isModal=False" TargetMode="External"/><Relationship Id="rId80" Type="http://schemas.openxmlformats.org/officeDocument/2006/relationships/hyperlink" Target="https://www.colombiacompra.gov.co/tienda-virtual-del-estado-colombiano/ordenes-compra/130840" TargetMode="External"/><Relationship Id="rId85" Type="http://schemas.openxmlformats.org/officeDocument/2006/relationships/hyperlink" Target="https://community.secop.gov.co/Public/Tendering/OpportunityDetail/Index?noticeUID=CO1.NTC.6350052&amp;isFromPublicArea=True&amp;isModal=False" TargetMode="External"/><Relationship Id="rId12" Type="http://schemas.openxmlformats.org/officeDocument/2006/relationships/hyperlink" Target="https://community.secop.gov.co/Public/Tendering/OpportunityDetail/Index?noticeUID=CO1.NTC.5002007&amp;isFromPublicArea=True&amp;isModal=False" TargetMode="External"/><Relationship Id="rId17" Type="http://schemas.openxmlformats.org/officeDocument/2006/relationships/hyperlink" Target="https://community.secop.gov.co/Public/Tendering/OpportunityDetail/Index?noticeUID=CO1.NTC.5377827&amp;isFromPublicArea=True&amp;isModal=False" TargetMode="External"/><Relationship Id="rId33" Type="http://schemas.openxmlformats.org/officeDocument/2006/relationships/hyperlink" Target="https://community.secop.gov.co/Public/Tendering/OpportunityDetail/Index?noticeUID=CO1.NTC.5657328&amp;isFromPublicArea=True&amp;isModal=False" TargetMode="External"/><Relationship Id="rId38" Type="http://schemas.openxmlformats.org/officeDocument/2006/relationships/hyperlink" Target="https://community.secop.gov.co/Public/Tendering/OpportunityDetail/Index?noticeUID=CO1.NTC.5767857&amp;isFromPublicArea=True&amp;isModal=False" TargetMode="External"/><Relationship Id="rId59" Type="http://schemas.openxmlformats.org/officeDocument/2006/relationships/hyperlink" Target="https://community.secop.gov.co/Public/Tendering/OpportunityDetail/Index?noticeUID=CO1.NTC.6123836&amp;isFromPublicArea=True&amp;isModal=False" TargetMode="External"/><Relationship Id="rId103" Type="http://schemas.openxmlformats.org/officeDocument/2006/relationships/hyperlink" Target="https://community.secop.gov.co/Public/Tendering/OpportunityDetail/Index?noticeUID=CO1.NTC.6742958&amp;isFromPublicArea=True&amp;isModal=False" TargetMode="External"/><Relationship Id="rId108" Type="http://schemas.openxmlformats.org/officeDocument/2006/relationships/hyperlink" Target="https://community.secop.gov.co/Public/TEndering/OpportunityDetail/Index?noticeUID=CO1.NTC.6835335&amp;isFromPublicArea=True&amp;isModal=true&amp;asPopupView=true" TargetMode="External"/><Relationship Id="rId54" Type="http://schemas.openxmlformats.org/officeDocument/2006/relationships/hyperlink" Target="https://community.secop.gov.co/Public/Tendering/OpportunityDetail/Index?noticeUID=CO1.NTC.6057608&amp;isFromPublicArea=True&amp;isModal=False" TargetMode="External"/><Relationship Id="rId70" Type="http://schemas.openxmlformats.org/officeDocument/2006/relationships/hyperlink" Target="https://www.colombiacompra.gov.co/tienda-virtual-del-estado-colombiano/ordenes-compra/124113" TargetMode="External"/><Relationship Id="rId75" Type="http://schemas.openxmlformats.org/officeDocument/2006/relationships/hyperlink" Target="https://www.colombiacompra.gov.co/tienda-virtual-del-estado-colombiano/ordenes-compra/126947" TargetMode="External"/><Relationship Id="rId91" Type="http://schemas.openxmlformats.org/officeDocument/2006/relationships/hyperlink" Target="https://community.secop.gov.co/Public/Tendering/OpportunityDetail/Index?noticeUID=CO1.NTC.6566005&amp;isFromPublicArea=True&amp;isModal=False" TargetMode="External"/><Relationship Id="rId96" Type="http://schemas.openxmlformats.org/officeDocument/2006/relationships/hyperlink" Target="https://community.secop.gov.co/Public/TEndering/OpportunityDetail/Index?noticeUID=CO1.NTC.6664784&amp;isFromPublicArea=True&amp;isModal=true&amp;asPopupView=true" TargetMode="External"/><Relationship Id="rId1" Type="http://schemas.openxmlformats.org/officeDocument/2006/relationships/hyperlink" Target="https://community.secop.gov.co/Public/Tendering/OpportunityDetail/Index?noticeUID=CO1.NTC.493235&amp;isFromPublicArea=True&amp;isModal=False" TargetMode="External"/><Relationship Id="rId6" Type="http://schemas.openxmlformats.org/officeDocument/2006/relationships/hyperlink" Target="https://community.secop.gov.co/Public/Tendering/OpportunityDetail/Index?noticeUID=CO1.NTC.4719301&amp;isFromPublicArea=True&amp;isModal=False" TargetMode="External"/><Relationship Id="rId23" Type="http://schemas.openxmlformats.org/officeDocument/2006/relationships/hyperlink" Target="https://community.secop.gov.co/Public/Tendering/OpportunityDetail/Index?noticeUID=CO1.NTC.5379256&amp;isFromPublicArea=True&amp;isModal=False" TargetMode="External"/><Relationship Id="rId28" Type="http://schemas.openxmlformats.org/officeDocument/2006/relationships/hyperlink" Target="https://community.secop.gov.co/Public/Tendering/OpportunityDetail/Index?noticeUID=CO1.NTC.5577122&amp;isFromPublicArea=True&amp;isModal=False" TargetMode="External"/><Relationship Id="rId49" Type="http://schemas.openxmlformats.org/officeDocument/2006/relationships/hyperlink" Target="https://community.secop.gov.co/Public/Tendering/OpportunityDetail/Index?noticeUID=CO1.NTC.6056396&amp;isFromPublicArea=True&amp;isModal=False" TargetMode="External"/><Relationship Id="rId114" Type="http://schemas.openxmlformats.org/officeDocument/2006/relationships/hyperlink" Target="https://community.secop.gov.co/Public/Tendering/OpportunityDetail/Index?noticeUID=CO1.NTC.6908212&amp;isFromPublicArea=True&amp;isModal=False" TargetMode="External"/><Relationship Id="rId10" Type="http://schemas.openxmlformats.org/officeDocument/2006/relationships/hyperlink" Target="https://community.secop.gov.co/Public/Tendering/OpportunityDetail/Index?noticeUID=CO1.NTC.4951070&amp;isFromPublicArea=True&amp;isModal=False" TargetMode="External"/><Relationship Id="rId31" Type="http://schemas.openxmlformats.org/officeDocument/2006/relationships/hyperlink" Target="https://community.secop.gov.co/Public/Tendering/OpportunityDetail/Index?noticeUID=CO1.NTC.5624070&amp;isFromPublicArea=True&amp;isModal=False" TargetMode="External"/><Relationship Id="rId44" Type="http://schemas.openxmlformats.org/officeDocument/2006/relationships/hyperlink" Target="https://community.secop.gov.co/Public/Tendering/OpportunityDetail/Index?noticeUID=CO1.NTC.5871647&amp;isFromPublicArea=True&amp;isModal=False" TargetMode="External"/><Relationship Id="rId52" Type="http://schemas.openxmlformats.org/officeDocument/2006/relationships/hyperlink" Target="https://community.secop.gov.co/Public/Tendering/OpportunityDetail/Index?noticeUID=CO1.NTC.6057115&amp;isFromPublicArea=True&amp;isModal=False" TargetMode="External"/><Relationship Id="rId60" Type="http://schemas.openxmlformats.org/officeDocument/2006/relationships/hyperlink" Target="https://community.secop.gov.co/Public/Tendering/OpportunityDetail/Index?noticeUID=CO1.NTC.6132402&amp;isFromPublicArea=True&amp;isModal=False" TargetMode="External"/><Relationship Id="rId65" Type="http://schemas.openxmlformats.org/officeDocument/2006/relationships/hyperlink" Target="https://community.secop.gov.co/Public/Tendering/OpportunityDetail/Index?noticeUID=CO1.NTC.6268528&amp;isFromPublicArea=True&amp;isModal=False" TargetMode="External"/><Relationship Id="rId73" Type="http://schemas.openxmlformats.org/officeDocument/2006/relationships/hyperlink" Target="https://community.secop.gov.co/Public/Tendering/OpportunityDetail/Index?noticeUID=CO1.NTC.6006001&amp;isFromPublicArea=True&amp;isModal=False" TargetMode="External"/><Relationship Id="rId78" Type="http://schemas.openxmlformats.org/officeDocument/2006/relationships/hyperlink" Target="https://www.colombiacompra.gov.co/tienda-virtual-del-estado-colombiano/ordenes-compra/128803" TargetMode="External"/><Relationship Id="rId81" Type="http://schemas.openxmlformats.org/officeDocument/2006/relationships/hyperlink" Target="https://community.secop.gov.co/Public/Tendering/OpportunityDetail/Index?noticeUID=CO1.NTC.6345634&amp;isFromPublicArea=True&amp;isModal=False" TargetMode="External"/><Relationship Id="rId86" Type="http://schemas.openxmlformats.org/officeDocument/2006/relationships/hyperlink" Target="https://community.secop.gov.co/Public/Tendering/OpportunityDetail/Index?noticeUID=CO1.NTC.6345885&amp;isFromPublicArea=True&amp;isModal=False" TargetMode="External"/><Relationship Id="rId94" Type="http://schemas.openxmlformats.org/officeDocument/2006/relationships/hyperlink" Target="https://community.secop.gov.co/Public/Tendering/OpportunityDetail/Index?noticeUID=CO1.NTC.5377418&amp;isFromPublicArea=True&amp;isModal=False" TargetMode="External"/><Relationship Id="rId99" Type="http://schemas.openxmlformats.org/officeDocument/2006/relationships/hyperlink" Target="https://community.secop.gov.co/Public/Tendering/OpportunityDetail/Index?noticeUID=CO1.NTC.6659539&amp;isFromPublicArea=True&amp;isModal=False" TargetMode="External"/><Relationship Id="rId101" Type="http://schemas.openxmlformats.org/officeDocument/2006/relationships/hyperlink" Target="https://community.secop.gov.co/Public/Tendering/OpportunityDetail/Index?noticeUID=CO1.NTC.6696847&amp;isFromPublicArea=True&amp;isModal=False" TargetMode="External"/><Relationship Id="rId4" Type="http://schemas.openxmlformats.org/officeDocument/2006/relationships/hyperlink" Target="https://community.secop.gov.co/Public/Tendering/OpportunityDetail/Index?noticeUID=CO1.NTC.4828649&amp;isFromPublicArea=True&amp;isModal=False" TargetMode="External"/><Relationship Id="rId9" Type="http://schemas.openxmlformats.org/officeDocument/2006/relationships/hyperlink" Target="https://community.secop.gov.co/Public/Tendering/OpportunityDetail/Index?noticeUID=CO1.NTC.4932397&amp;isFromPublicArea=True&amp;isModal=False" TargetMode="External"/><Relationship Id="rId13" Type="http://schemas.openxmlformats.org/officeDocument/2006/relationships/hyperlink" Target="https://community.secop.gov.co/Public/Tendering/OpportunityDetail/Index?noticeUID=CO1.NTC.5007610&amp;isFromPublicArea=True&amp;isModal=False" TargetMode="External"/><Relationship Id="rId18" Type="http://schemas.openxmlformats.org/officeDocument/2006/relationships/hyperlink" Target="https://community.secop.gov.co/Public/Tendering/OpportunityDetail/Index?noticeUID=CO1.NTC.5377781&amp;isFromPublicArea=True&amp;isModal=False" TargetMode="External"/><Relationship Id="rId39" Type="http://schemas.openxmlformats.org/officeDocument/2006/relationships/hyperlink" Target="https://community.secop.gov.co/Public/Tendering/OpportunityDetail/Index?noticeUID=CO1.NTC.5775662&amp;isFromPublicArea=True&amp;isModal=False" TargetMode="External"/><Relationship Id="rId109" Type="http://schemas.openxmlformats.org/officeDocument/2006/relationships/hyperlink" Target="https://community.secop.gov.co/Public/TEndering/OpportunityDetail/Index?noticeUID=CO1.NTC.6822690&amp;isFromPublicArea=True&amp;isModal=true&amp;asPopupView=true" TargetMode="External"/><Relationship Id="rId34" Type="http://schemas.openxmlformats.org/officeDocument/2006/relationships/hyperlink" Target="https://community.secop.gov.co/Public/Tendering/OpportunityDetail/Index?noticeUID=CO1.NTC.5677036&amp;isFromPublicArea=True&amp;isModal=False" TargetMode="External"/><Relationship Id="rId50" Type="http://schemas.openxmlformats.org/officeDocument/2006/relationships/hyperlink" Target="https://community.secop.gov.co/Public/Tendering/OpportunityDetail/Index?noticeUID=CO1.NTC.6056399&amp;isFromPublicArea=True&amp;isModal=False" TargetMode="External"/><Relationship Id="rId55" Type="http://schemas.openxmlformats.org/officeDocument/2006/relationships/hyperlink" Target="https://community.secop.gov.co/Public/Tendering/OpportunityDetail/Index?noticeUID=CO1.NTC.6058101&amp;isFromPublicArea=True&amp;isModal=False" TargetMode="External"/><Relationship Id="rId76" Type="http://schemas.openxmlformats.org/officeDocument/2006/relationships/hyperlink" Target="https://www.colombiacompra.gov.co/tienda-virtual-del-estado-colombiano/ordenes-compra/127293" TargetMode="External"/><Relationship Id="rId97" Type="http://schemas.openxmlformats.org/officeDocument/2006/relationships/hyperlink" Target="https://community.secop.gov.co/Public/TEndering/OpportunityDetail/Index?noticeUID=CO1.NTC.6673291&amp;isFromPublicArea=True&amp;isModal=true&amp;asPopupView=true" TargetMode="External"/><Relationship Id="rId104" Type="http://schemas.openxmlformats.org/officeDocument/2006/relationships/hyperlink" Target="https://community.secop.gov.co/Public/Tendering/OpportunityDetail/Index?noticeUID=CO1.NTC.6758078&amp;isFromPublicArea=True&amp;isModal=False" TargetMode="External"/><Relationship Id="rId7" Type="http://schemas.openxmlformats.org/officeDocument/2006/relationships/hyperlink" Target="https://community.secop.gov.co/Public/Tendering/OpportunityDetail/Index?noticeUID=CO1.NTC.4681282&amp;isFromPublicArea=True&amp;isModal=False" TargetMode="External"/><Relationship Id="rId71" Type="http://schemas.openxmlformats.org/officeDocument/2006/relationships/hyperlink" Target="https://www.colombiacompra.gov.co/tienda-virtual-del-estado-colombiano/ordenes-compra/124532" TargetMode="External"/><Relationship Id="rId92" Type="http://schemas.openxmlformats.org/officeDocument/2006/relationships/hyperlink" Target="https://community.secop.gov.co/Public/Tendering/OpportunityDetail/Index?noticeUID=CO1.NTC.6526394&amp;isFromPublicArea=True&amp;isModal=False" TargetMode="External"/><Relationship Id="rId2" Type="http://schemas.openxmlformats.org/officeDocument/2006/relationships/hyperlink" Target="https://community.secop.gov.co/Public/Tendering/OpportunityDetail/Index?noticeUID=CO1.NTC.4931493&amp;isFromPublicArea=True&amp;isModal=False" TargetMode="External"/><Relationship Id="rId29" Type="http://schemas.openxmlformats.org/officeDocument/2006/relationships/hyperlink" Target="https://community.secop.gov.co/Public/Tendering/OpportunityDetail/Index?noticeUID=CO1.NTC.5592926&amp;isFromPublicArea=True&amp;isModal=False" TargetMode="External"/><Relationship Id="rId24" Type="http://schemas.openxmlformats.org/officeDocument/2006/relationships/hyperlink" Target="https://community.secop.gov.co/Public/Tendering/OpportunityDetail/Index?noticeUID=CO1.NTC.5468961&amp;isFromPublicArea=True&amp;isModal=False" TargetMode="External"/><Relationship Id="rId40" Type="http://schemas.openxmlformats.org/officeDocument/2006/relationships/hyperlink" Target="https://community.secop.gov.co/Public/Tendering/OpportunityDetail/Index?noticeUID=CO1.NTC.5803542&amp;isFromPublicArea=True&amp;isModal=False" TargetMode="External"/><Relationship Id="rId45" Type="http://schemas.openxmlformats.org/officeDocument/2006/relationships/hyperlink" Target="https://community.secop.gov.co/Public/Tendering/OpportunityDetail/Index?noticeUID=CO1.NTC.5932955&amp;isFromPublicArea=True&amp;isModal=False" TargetMode="External"/><Relationship Id="rId66" Type="http://schemas.openxmlformats.org/officeDocument/2006/relationships/hyperlink" Target="https://community.secop.gov.co/Public/Tendering/OpportunityDetail/Index?noticeUID=CO1.NTC.6280379&amp;isFromPublicArea=True&amp;isModal=False" TargetMode="External"/><Relationship Id="rId87" Type="http://schemas.openxmlformats.org/officeDocument/2006/relationships/hyperlink" Target="https://community.secop.gov.co/Public/Tendering/OpportunityDetail/Index?noticeUID=CO1.NTC.6321117&amp;isFromPublicArea=True&amp;isModal=False" TargetMode="External"/><Relationship Id="rId110" Type="http://schemas.openxmlformats.org/officeDocument/2006/relationships/hyperlink" Target="https://community.secop.gov.co/Public/TEndering/OpportunityDetail/Index?noticeUID=CO1.NTC.6832991&amp;isFromPublicArea=True&amp;isModal=true&amp;asPopupView=true" TargetMode="External"/><Relationship Id="rId115" Type="http://schemas.openxmlformats.org/officeDocument/2006/relationships/hyperlink" Target="https://community.secop.gov.co/Public/Tendering/OpportunityDetail/Index?noticeUID=CO1.NTC.6917116&amp;isFromPublicArea=True&amp;isModal=False" TargetMode="External"/><Relationship Id="rId61" Type="http://schemas.openxmlformats.org/officeDocument/2006/relationships/hyperlink" Target="https://community.secop.gov.co/Public/Tendering/OpportunityDetail/Index?noticeUID=CO1.NTC.6149049&amp;isFromPublicArea=True&amp;isModal=False" TargetMode="External"/><Relationship Id="rId82" Type="http://schemas.openxmlformats.org/officeDocument/2006/relationships/hyperlink" Target="https://community.secop.gov.co/Public/Tendering/OpportunityDetail/Index?noticeUID=CO1.NTC.6440143&amp;isFromPublicArea=True&amp;isModal=False" TargetMode="External"/><Relationship Id="rId19" Type="http://schemas.openxmlformats.org/officeDocument/2006/relationships/hyperlink" Target="https://community.secop.gov.co/Public/Tendering/OpportunityDetail/Index?noticeUID=CO1.NTC.5378323&amp;isFromPublicArea=True&amp;isModal=False" TargetMode="External"/><Relationship Id="rId14" Type="http://schemas.openxmlformats.org/officeDocument/2006/relationships/hyperlink" Target="https://community.secop.gov.co/Public/Tendering/OpportunityDetail/Index?noticeUID=CO1.NTC.5017350&amp;isFromPublicArea=True&amp;isModal=False" TargetMode="External"/><Relationship Id="rId30" Type="http://schemas.openxmlformats.org/officeDocument/2006/relationships/hyperlink" Target="https://community.secop.gov.co/Public/Tendering/OpportunityDetail/Index?noticeUID=CO1.NTC.5623410&amp;isFromPublicArea=True&amp;isModal=False" TargetMode="External"/><Relationship Id="rId35" Type="http://schemas.openxmlformats.org/officeDocument/2006/relationships/hyperlink" Target="https://community.secop.gov.co/Public/Tendering/OpportunityDetail/Index?noticeUID=CO1.NTC.5663915&amp;isFromPublicArea=True&amp;isModal=False" TargetMode="External"/><Relationship Id="rId56" Type="http://schemas.openxmlformats.org/officeDocument/2006/relationships/hyperlink" Target="https://community.secop.gov.co/Public/Tendering/OpportunityDetail/Index?noticeUID=CO1.NTC.6068369&amp;isFromPublicArea=True&amp;isModal=False" TargetMode="External"/><Relationship Id="rId77" Type="http://schemas.openxmlformats.org/officeDocument/2006/relationships/hyperlink" Target="https://www.colombiacompra.gov.co/tienda-virtual-del-estado-colombiano/ordenes-compra/128011" TargetMode="External"/><Relationship Id="rId100" Type="http://schemas.openxmlformats.org/officeDocument/2006/relationships/hyperlink" Target="https://community.secop.gov.co/Public/Tendering/OpportunityDetail/Index?noticeUID=CO1.NTC.6738149&amp;isFromPublicArea=True&amp;isModal=False" TargetMode="External"/><Relationship Id="rId105" Type="http://schemas.openxmlformats.org/officeDocument/2006/relationships/hyperlink" Target="https://community.secop.gov.co/Public/Tendering/OpportunityDetail/Index?noticeUID=CO1.NTC.6580342&amp;isFromPublicArea=True&amp;isModal=False" TargetMode="External"/><Relationship Id="rId8" Type="http://schemas.openxmlformats.org/officeDocument/2006/relationships/hyperlink" Target="https://community.secop.gov.co/Public/Tendering/OpportunityDetail/Index?noticeUID=CO1.NTC.4631258&amp;isFromPublicArea=True&amp;isModal=False" TargetMode="External"/><Relationship Id="rId51" Type="http://schemas.openxmlformats.org/officeDocument/2006/relationships/hyperlink" Target="https://community.secop.gov.co/Public/Tendering/OpportunityDetail/Index?noticeUID=CO1.NTC.6057102&amp;isFromPublicArea=True&amp;isModal=False" TargetMode="External"/><Relationship Id="rId72" Type="http://schemas.openxmlformats.org/officeDocument/2006/relationships/hyperlink" Target="https://community.secop.gov.co/Public/Tendering/OpportunityDetail/Index?noticeUID=CO1.NTC.5377289&amp;isFromPublicArea=True&amp;isModal=False" TargetMode="External"/><Relationship Id="rId93" Type="http://schemas.openxmlformats.org/officeDocument/2006/relationships/hyperlink" Target="https://community.secop.gov.co/Public/Tendering/OpportunityDetail/Index?noticeUID=CO1.NTC.6413748&amp;isFromPublicArea=True&amp;isModal=False" TargetMode="External"/><Relationship Id="rId98" Type="http://schemas.openxmlformats.org/officeDocument/2006/relationships/hyperlink" Target="https://community.secop.gov.co/Public/TEndering/OpportunityDetail/Index?noticeUID=CO1.NTC.6743408&amp;isFromPublicArea=True&amp;isModal=true&amp;asPopupView=true" TargetMode="External"/><Relationship Id="rId3" Type="http://schemas.openxmlformats.org/officeDocument/2006/relationships/hyperlink" Target="https://community.secop.gov.co/Public/Tendering/OpportunityDetail/Index?noticeUID=CO1.NTC.4828972&amp;isFromPublicArea=True&amp;isModal=False" TargetMode="External"/><Relationship Id="rId25" Type="http://schemas.openxmlformats.org/officeDocument/2006/relationships/hyperlink" Target="https://community.secop.gov.co/Public/Tendering/OpportunityDetail/Index?noticeUID=CO1.NTC.5485810&amp;isFromPublicArea=True&amp;isModal=False" TargetMode="External"/><Relationship Id="rId46" Type="http://schemas.openxmlformats.org/officeDocument/2006/relationships/hyperlink" Target="https://community.secop.gov.co/Public/Tendering/OpportunityDetail/Index?noticeUID=CO1.NTC.5954536&amp;isFromPublicArea=True&amp;isModal=False" TargetMode="External"/><Relationship Id="rId67" Type="http://schemas.openxmlformats.org/officeDocument/2006/relationships/hyperlink" Target="https://www.colombiacompra.gov.co/tienda-virtual-del-estado-colombiano/ordenes-compra/119908" TargetMode="External"/><Relationship Id="rId116" Type="http://schemas.openxmlformats.org/officeDocument/2006/relationships/printerSettings" Target="../printerSettings/printerSettings2.bin"/><Relationship Id="rId20" Type="http://schemas.openxmlformats.org/officeDocument/2006/relationships/hyperlink" Target="https://community.secop.gov.co/Public/Tendering/OpportunityDetail/Index?noticeUID=CO1.NTC.5378479&amp;isFromPublicArea=True&amp;isModal=False" TargetMode="External"/><Relationship Id="rId41" Type="http://schemas.openxmlformats.org/officeDocument/2006/relationships/hyperlink" Target="https://community.secop.gov.co/Public/Tendering/OpportunityDetail/Index?noticeUID=CO1.NTC.5821181&amp;isFromPublicArea=True&amp;isModal=False" TargetMode="External"/><Relationship Id="rId62" Type="http://schemas.openxmlformats.org/officeDocument/2006/relationships/hyperlink" Target="https://community.secop.gov.co/Public/Tendering/OpportunityDetail/Index?noticeUID=CO1.NTC.6196080&amp;isFromPublicArea=True&amp;isModal=False" TargetMode="External"/><Relationship Id="rId83" Type="http://schemas.openxmlformats.org/officeDocument/2006/relationships/hyperlink" Target="https://community.secop.gov.co/Public/Tendering/OpportunityDetail/Index?noticeUID=CO1.NTC.6432903&amp;isFromPublicArea=True&amp;isModal=False" TargetMode="External"/><Relationship Id="rId88" Type="http://schemas.openxmlformats.org/officeDocument/2006/relationships/hyperlink" Target="https://community.secop.gov.co/Public/Tendering/OpportunityDetail/Index?noticeUID=CO1.NTC.6283330&amp;isFromPublicArea=True&amp;isModal=False" TargetMode="External"/><Relationship Id="rId111" Type="http://schemas.openxmlformats.org/officeDocument/2006/relationships/hyperlink" Target="https://community.secop.gov.co/Public/TEndering/OpportunityDetail/Index?noticeUID=CO1.NTC.6770615&amp;isFromPublicArea=True&amp;isModal=true&amp;asPopupView=true" TargetMode="External"/><Relationship Id="rId15" Type="http://schemas.openxmlformats.org/officeDocument/2006/relationships/hyperlink" Target="https://community.secop.gov.co/Public/Tendering/OpportunityDetail/Index?noticeUID=CO1.NTC.5052699&amp;isFromPublicArea=True&amp;isModal=False" TargetMode="External"/><Relationship Id="rId36" Type="http://schemas.openxmlformats.org/officeDocument/2006/relationships/hyperlink" Target="https://community.secop.gov.co/Public/Tendering/OpportunityDetail/Index?noticeUID=CO1.NTC.5714213&amp;isFromPublicArea=True&amp;isModal=False" TargetMode="External"/><Relationship Id="rId57" Type="http://schemas.openxmlformats.org/officeDocument/2006/relationships/hyperlink" Target="https://community.secop.gov.co/Public/Tendering/OpportunityDetail/Index?noticeUID=CO1.NTC.6122741&amp;isFromPublicArea=True&amp;isModal=False" TargetMode="External"/><Relationship Id="rId106" Type="http://schemas.openxmlformats.org/officeDocument/2006/relationships/hyperlink" Target="https://community.secop.gov.co/Public/Tendering/OpportunityDetail/Index?noticeUID=CO1.NTC.6723527&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67"/>
  <sheetViews>
    <sheetView zoomScale="113" workbookViewId="0">
      <selection activeCell="A67" sqref="A67"/>
    </sheetView>
  </sheetViews>
  <sheetFormatPr baseColWidth="10" defaultColWidth="8.7109375" defaultRowHeight="12.75"/>
  <cols>
    <col min="1" max="1" width="22.28515625" style="1" customWidth="1"/>
    <col min="2" max="2" width="46.42578125" style="1" customWidth="1"/>
    <col min="3" max="3" width="21" style="3" customWidth="1"/>
    <col min="4" max="4" width="22.42578125" style="4" customWidth="1"/>
    <col min="5" max="5" width="16.140625" style="4" customWidth="1"/>
    <col min="6" max="6" width="16" style="1" customWidth="1"/>
    <col min="7" max="16384" width="8.7109375" style="1"/>
  </cols>
  <sheetData>
    <row r="2" spans="1:6" ht="21">
      <c r="A2" s="30" t="s">
        <v>226</v>
      </c>
      <c r="B2" s="30"/>
      <c r="C2" s="30"/>
      <c r="D2" s="30"/>
      <c r="E2" s="30"/>
      <c r="F2" s="30"/>
    </row>
    <row r="3" spans="1:6" ht="21">
      <c r="A3" s="30" t="s">
        <v>227</v>
      </c>
      <c r="B3" s="30"/>
      <c r="C3" s="30"/>
      <c r="D3" s="30"/>
      <c r="E3" s="30"/>
      <c r="F3" s="30"/>
    </row>
    <row r="4" spans="1:6" s="2" customFormat="1" ht="25.5">
      <c r="A4" s="5" t="s">
        <v>225</v>
      </c>
      <c r="B4" s="5" t="s">
        <v>123</v>
      </c>
      <c r="C4" s="6" t="s">
        <v>228</v>
      </c>
      <c r="D4" s="7" t="s">
        <v>229</v>
      </c>
      <c r="E4" s="7" t="s">
        <v>230</v>
      </c>
      <c r="F4" s="5" t="s">
        <v>231</v>
      </c>
    </row>
    <row r="5" spans="1:6" customFormat="1" ht="63.75">
      <c r="A5" s="8" t="s">
        <v>151</v>
      </c>
      <c r="B5" s="12" t="s">
        <v>152</v>
      </c>
      <c r="C5" s="9">
        <v>57120000</v>
      </c>
      <c r="D5" s="10" t="s">
        <v>153</v>
      </c>
      <c r="E5" s="10" t="s">
        <v>154</v>
      </c>
      <c r="F5" s="10" t="s">
        <v>154</v>
      </c>
    </row>
    <row r="6" spans="1:6" customFormat="1" ht="63.75">
      <c r="A6" s="8" t="s">
        <v>155</v>
      </c>
      <c r="B6" s="12" t="s">
        <v>156</v>
      </c>
      <c r="C6" s="9">
        <v>34000000</v>
      </c>
      <c r="D6" s="10" t="s">
        <v>157</v>
      </c>
      <c r="E6" s="10" t="s">
        <v>158</v>
      </c>
      <c r="F6" s="10" t="s">
        <v>158</v>
      </c>
    </row>
    <row r="7" spans="1:6" customFormat="1" ht="51">
      <c r="A7" s="8" t="s">
        <v>159</v>
      </c>
      <c r="B7" s="12" t="s">
        <v>160</v>
      </c>
      <c r="C7" s="9">
        <v>48666666.670000002</v>
      </c>
      <c r="D7" s="10" t="s">
        <v>161</v>
      </c>
      <c r="E7" s="10" t="s">
        <v>154</v>
      </c>
      <c r="F7" s="10" t="s">
        <v>154</v>
      </c>
    </row>
    <row r="8" spans="1:6" customFormat="1" ht="63.75">
      <c r="A8" s="8" t="s">
        <v>162</v>
      </c>
      <c r="B8" s="12" t="s">
        <v>163</v>
      </c>
      <c r="C8" s="9">
        <v>46666666.670000002</v>
      </c>
      <c r="D8" s="10" t="s">
        <v>164</v>
      </c>
      <c r="E8" s="10" t="s">
        <v>154</v>
      </c>
      <c r="F8" s="10" t="s">
        <v>154</v>
      </c>
    </row>
    <row r="9" spans="1:6" customFormat="1" ht="76.5">
      <c r="A9" s="8" t="s">
        <v>165</v>
      </c>
      <c r="B9" s="12" t="s">
        <v>166</v>
      </c>
      <c r="C9" s="9">
        <v>22600000</v>
      </c>
      <c r="D9" s="10" t="s">
        <v>167</v>
      </c>
      <c r="E9" s="10" t="s">
        <v>154</v>
      </c>
      <c r="F9" s="10" t="s">
        <v>154</v>
      </c>
    </row>
    <row r="10" spans="1:6" customFormat="1" ht="76.5">
      <c r="A10" s="8" t="s">
        <v>168</v>
      </c>
      <c r="B10" s="12" t="s">
        <v>169</v>
      </c>
      <c r="C10" s="9">
        <f>19600000+3000000</f>
        <v>22600000</v>
      </c>
      <c r="D10" s="10" t="s">
        <v>167</v>
      </c>
      <c r="E10" s="10" t="s">
        <v>154</v>
      </c>
      <c r="F10" s="10" t="s">
        <v>154</v>
      </c>
    </row>
    <row r="11" spans="1:6" customFormat="1" ht="63.75">
      <c r="A11" s="8" t="s">
        <v>170</v>
      </c>
      <c r="B11" s="12" t="s">
        <v>171</v>
      </c>
      <c r="C11" s="9">
        <v>44823371</v>
      </c>
      <c r="D11" s="10" t="s">
        <v>167</v>
      </c>
      <c r="E11" s="10" t="s">
        <v>154</v>
      </c>
      <c r="F11" s="10" t="s">
        <v>154</v>
      </c>
    </row>
    <row r="12" spans="1:6" customFormat="1" ht="76.5">
      <c r="A12" s="8" t="s">
        <v>172</v>
      </c>
      <c r="B12" s="12" t="s">
        <v>173</v>
      </c>
      <c r="C12" s="9">
        <v>28000000</v>
      </c>
      <c r="D12" s="10" t="s">
        <v>174</v>
      </c>
      <c r="E12" s="10" t="s">
        <v>154</v>
      </c>
      <c r="F12" s="10" t="s">
        <v>154</v>
      </c>
    </row>
    <row r="13" spans="1:6" customFormat="1" ht="76.5">
      <c r="A13" s="8" t="s">
        <v>175</v>
      </c>
      <c r="B13" s="12" t="s">
        <v>176</v>
      </c>
      <c r="C13" s="9">
        <v>25600000</v>
      </c>
      <c r="D13" s="10" t="s">
        <v>177</v>
      </c>
      <c r="E13" s="10" t="s">
        <v>154</v>
      </c>
      <c r="F13" s="10" t="s">
        <v>154</v>
      </c>
    </row>
    <row r="14" spans="1:6" customFormat="1" ht="63.75">
      <c r="A14" s="8" t="s">
        <v>178</v>
      </c>
      <c r="B14" s="12" t="s">
        <v>179</v>
      </c>
      <c r="C14" s="9">
        <v>35400000</v>
      </c>
      <c r="D14" s="10" t="s">
        <v>180</v>
      </c>
      <c r="E14" s="10" t="s">
        <v>181</v>
      </c>
      <c r="F14" s="10" t="s">
        <v>181</v>
      </c>
    </row>
    <row r="15" spans="1:6" customFormat="1" ht="76.5">
      <c r="A15" s="8" t="s">
        <v>182</v>
      </c>
      <c r="B15" s="12" t="s">
        <v>183</v>
      </c>
      <c r="C15" s="9">
        <v>22500000</v>
      </c>
      <c r="D15" s="10" t="s">
        <v>184</v>
      </c>
      <c r="E15" s="10" t="s">
        <v>185</v>
      </c>
      <c r="F15" s="10" t="s">
        <v>185</v>
      </c>
    </row>
    <row r="16" spans="1:6" customFormat="1" ht="63.75">
      <c r="A16" s="8" t="s">
        <v>186</v>
      </c>
      <c r="B16" s="12" t="s">
        <v>187</v>
      </c>
      <c r="C16" s="9">
        <v>15950000</v>
      </c>
      <c r="D16" s="10" t="s">
        <v>188</v>
      </c>
      <c r="E16" s="10" t="s">
        <v>154</v>
      </c>
      <c r="F16" s="10" t="s">
        <v>154</v>
      </c>
    </row>
    <row r="17" spans="1:6" customFormat="1" ht="76.5">
      <c r="A17" s="8" t="s">
        <v>189</v>
      </c>
      <c r="B17" s="12" t="s">
        <v>190</v>
      </c>
      <c r="C17" s="9">
        <v>24333333</v>
      </c>
      <c r="D17" s="10" t="s">
        <v>191</v>
      </c>
      <c r="E17" s="10" t="s">
        <v>154</v>
      </c>
      <c r="F17" s="10" t="s">
        <v>154</v>
      </c>
    </row>
    <row r="18" spans="1:6" customFormat="1" ht="51">
      <c r="A18" s="8" t="s">
        <v>192</v>
      </c>
      <c r="B18" s="12" t="s">
        <v>193</v>
      </c>
      <c r="C18" s="9">
        <v>39785667</v>
      </c>
      <c r="D18" s="10" t="s">
        <v>10</v>
      </c>
      <c r="E18" s="10" t="s">
        <v>194</v>
      </c>
      <c r="F18" s="10" t="s">
        <v>194</v>
      </c>
    </row>
    <row r="19" spans="1:6" customFormat="1" ht="63.75">
      <c r="A19" s="8" t="s">
        <v>195</v>
      </c>
      <c r="B19" s="12" t="s">
        <v>196</v>
      </c>
      <c r="C19" s="9">
        <v>29500000</v>
      </c>
      <c r="D19" s="10" t="s">
        <v>10</v>
      </c>
      <c r="E19" s="10" t="s">
        <v>194</v>
      </c>
      <c r="F19" s="10" t="s">
        <v>194</v>
      </c>
    </row>
    <row r="20" spans="1:6" customFormat="1" ht="51">
      <c r="A20" s="8" t="s">
        <v>197</v>
      </c>
      <c r="B20" s="12" t="s">
        <v>198</v>
      </c>
      <c r="C20" s="9">
        <v>41300000</v>
      </c>
      <c r="D20" s="10" t="s">
        <v>10</v>
      </c>
      <c r="E20" s="10" t="s">
        <v>194</v>
      </c>
      <c r="F20" s="10" t="s">
        <v>194</v>
      </c>
    </row>
    <row r="21" spans="1:6" customFormat="1" ht="63.75">
      <c r="A21" s="8" t="s">
        <v>199</v>
      </c>
      <c r="B21" s="12" t="s">
        <v>200</v>
      </c>
      <c r="C21" s="9">
        <v>48730500</v>
      </c>
      <c r="D21" s="10" t="s">
        <v>11</v>
      </c>
      <c r="E21" s="10" t="s">
        <v>194</v>
      </c>
      <c r="F21" s="10" t="s">
        <v>194</v>
      </c>
    </row>
    <row r="22" spans="1:6" customFormat="1" ht="76.5">
      <c r="A22" s="8" t="s">
        <v>201</v>
      </c>
      <c r="B22" s="12" t="s">
        <v>202</v>
      </c>
      <c r="C22" s="9">
        <v>25566667</v>
      </c>
      <c r="D22" s="10" t="s">
        <v>11</v>
      </c>
      <c r="E22" s="10" t="s">
        <v>194</v>
      </c>
      <c r="F22" s="10">
        <v>45337</v>
      </c>
    </row>
    <row r="23" spans="1:6" customFormat="1" ht="38.25">
      <c r="A23" s="8" t="s">
        <v>203</v>
      </c>
      <c r="B23" s="12" t="s">
        <v>204</v>
      </c>
      <c r="C23" s="9">
        <v>40950000</v>
      </c>
      <c r="D23" s="10" t="s">
        <v>11</v>
      </c>
      <c r="E23" s="10" t="s">
        <v>194</v>
      </c>
      <c r="F23" s="10" t="s">
        <v>194</v>
      </c>
    </row>
    <row r="24" spans="1:6" customFormat="1" ht="63.75">
      <c r="A24" s="8" t="s">
        <v>205</v>
      </c>
      <c r="B24" s="12" t="s">
        <v>206</v>
      </c>
      <c r="C24" s="9">
        <v>25350000</v>
      </c>
      <c r="D24" s="10" t="s">
        <v>11</v>
      </c>
      <c r="E24" s="10" t="s">
        <v>194</v>
      </c>
      <c r="F24" s="10" t="s">
        <v>194</v>
      </c>
    </row>
    <row r="25" spans="1:6" ht="76.5">
      <c r="A25" s="8" t="s">
        <v>8</v>
      </c>
      <c r="B25" s="12" t="s">
        <v>9</v>
      </c>
      <c r="C25" s="9">
        <f>33150000+16433333</f>
        <v>49583333</v>
      </c>
      <c r="D25" s="10" t="s">
        <v>11</v>
      </c>
      <c r="E25" s="10">
        <v>45412</v>
      </c>
      <c r="F25" s="10" t="s">
        <v>12</v>
      </c>
    </row>
    <row r="26" spans="1:6" ht="76.5">
      <c r="A26" s="8" t="s">
        <v>13</v>
      </c>
      <c r="B26" s="12" t="s">
        <v>14</v>
      </c>
      <c r="C26" s="9">
        <f>33433333+16433333</f>
        <v>49866666</v>
      </c>
      <c r="D26" s="10" t="s">
        <v>10</v>
      </c>
      <c r="E26" s="10">
        <v>45412</v>
      </c>
      <c r="F26" s="10" t="s">
        <v>12</v>
      </c>
    </row>
    <row r="27" spans="1:6" ht="76.5">
      <c r="A27" s="8" t="s">
        <v>15</v>
      </c>
      <c r="B27" s="12" t="s">
        <v>16</v>
      </c>
      <c r="C27" s="9">
        <v>51714000</v>
      </c>
      <c r="D27" s="10" t="s">
        <v>17</v>
      </c>
      <c r="E27" s="10" t="s">
        <v>18</v>
      </c>
      <c r="F27" s="10" t="s">
        <v>18</v>
      </c>
    </row>
    <row r="28" spans="1:6" ht="76.5">
      <c r="A28" s="8" t="s">
        <v>19</v>
      </c>
      <c r="B28" s="12" t="s">
        <v>20</v>
      </c>
      <c r="C28" s="9">
        <v>215985000</v>
      </c>
      <c r="D28" s="10" t="s">
        <v>21</v>
      </c>
      <c r="E28" s="10" t="s">
        <v>18</v>
      </c>
      <c r="F28" s="10" t="s">
        <v>18</v>
      </c>
    </row>
    <row r="29" spans="1:6" ht="38.25">
      <c r="A29" s="8" t="s">
        <v>22</v>
      </c>
      <c r="B29" s="12" t="s">
        <v>23</v>
      </c>
      <c r="C29" s="9">
        <v>200000000</v>
      </c>
      <c r="D29" s="10" t="s">
        <v>24</v>
      </c>
      <c r="E29" s="10" t="s">
        <v>18</v>
      </c>
      <c r="F29" s="10" t="s">
        <v>18</v>
      </c>
    </row>
    <row r="30" spans="1:6" ht="51">
      <c r="A30" s="8" t="s">
        <v>25</v>
      </c>
      <c r="B30" s="12" t="s">
        <v>26</v>
      </c>
      <c r="C30" s="9">
        <v>162500000</v>
      </c>
      <c r="D30" s="10" t="s">
        <v>27</v>
      </c>
      <c r="E30" s="10" t="s">
        <v>18</v>
      </c>
      <c r="F30" s="10" t="s">
        <v>18</v>
      </c>
    </row>
    <row r="31" spans="1:6" ht="51">
      <c r="A31" s="8" t="s">
        <v>28</v>
      </c>
      <c r="B31" s="12" t="s">
        <v>29</v>
      </c>
      <c r="C31" s="9">
        <v>212058000</v>
      </c>
      <c r="D31" s="10" t="s">
        <v>30</v>
      </c>
      <c r="E31" s="10" t="s">
        <v>18</v>
      </c>
      <c r="F31" s="10" t="s">
        <v>18</v>
      </c>
    </row>
    <row r="32" spans="1:6" ht="63.75">
      <c r="A32" s="8" t="s">
        <v>31</v>
      </c>
      <c r="B32" s="12" t="s">
        <v>33</v>
      </c>
      <c r="C32" s="9">
        <v>161000000</v>
      </c>
      <c r="D32" s="10" t="s">
        <v>32</v>
      </c>
      <c r="E32" s="10" t="s">
        <v>18</v>
      </c>
      <c r="F32" s="10" t="s">
        <v>18</v>
      </c>
    </row>
    <row r="33" spans="1:6" ht="76.5">
      <c r="A33" s="8" t="s">
        <v>34</v>
      </c>
      <c r="B33" s="12" t="s">
        <v>35</v>
      </c>
      <c r="C33" s="9">
        <v>91233333</v>
      </c>
      <c r="D33" s="10" t="s">
        <v>36</v>
      </c>
      <c r="E33" s="10" t="s">
        <v>37</v>
      </c>
      <c r="F33" s="10" t="s">
        <v>37</v>
      </c>
    </row>
    <row r="34" spans="1:6" ht="63.75">
      <c r="A34" s="8" t="s">
        <v>38</v>
      </c>
      <c r="B34" s="12" t="s">
        <v>39</v>
      </c>
      <c r="C34" s="9">
        <v>68250000</v>
      </c>
      <c r="D34" s="10" t="s">
        <v>40</v>
      </c>
      <c r="E34" s="10" t="s">
        <v>18</v>
      </c>
      <c r="F34" s="10" t="s">
        <v>18</v>
      </c>
    </row>
    <row r="35" spans="1:6" ht="76.5">
      <c r="A35" s="8" t="s">
        <v>41</v>
      </c>
      <c r="B35" s="12" t="s">
        <v>42</v>
      </c>
      <c r="C35" s="9">
        <v>105000000</v>
      </c>
      <c r="D35" s="10" t="s">
        <v>43</v>
      </c>
      <c r="E35" s="10" t="s">
        <v>18</v>
      </c>
      <c r="F35" s="10" t="s">
        <v>18</v>
      </c>
    </row>
    <row r="36" spans="1:6" ht="76.5">
      <c r="A36" s="8" t="s">
        <v>44</v>
      </c>
      <c r="B36" s="12" t="s">
        <v>45</v>
      </c>
      <c r="C36" s="9">
        <v>78750000</v>
      </c>
      <c r="D36" s="10" t="s">
        <v>46</v>
      </c>
      <c r="E36" s="10" t="s">
        <v>18</v>
      </c>
      <c r="F36" s="10" t="s">
        <v>18</v>
      </c>
    </row>
    <row r="37" spans="1:6" ht="63.75">
      <c r="A37" s="8" t="s">
        <v>47</v>
      </c>
      <c r="B37" s="12" t="s">
        <v>48</v>
      </c>
      <c r="C37" s="9">
        <v>52833333</v>
      </c>
      <c r="D37" s="10" t="s">
        <v>49</v>
      </c>
      <c r="E37" s="10" t="s">
        <v>18</v>
      </c>
      <c r="F37" s="10" t="s">
        <v>18</v>
      </c>
    </row>
    <row r="38" spans="1:6" ht="63.75">
      <c r="A38" s="8" t="s">
        <v>50</v>
      </c>
      <c r="B38" s="12" t="s">
        <v>51</v>
      </c>
      <c r="C38" s="9">
        <v>66950000</v>
      </c>
      <c r="D38" s="10" t="s">
        <v>52</v>
      </c>
      <c r="E38" s="10" t="s">
        <v>18</v>
      </c>
      <c r="F38" s="10" t="s">
        <v>18</v>
      </c>
    </row>
    <row r="39" spans="1:6" ht="51">
      <c r="A39" s="8" t="s">
        <v>53</v>
      </c>
      <c r="B39" s="12" t="s">
        <v>54</v>
      </c>
      <c r="C39" s="9">
        <v>152500000</v>
      </c>
      <c r="D39" s="10" t="s">
        <v>55</v>
      </c>
      <c r="E39" s="10" t="s">
        <v>18</v>
      </c>
      <c r="F39" s="10" t="s">
        <v>18</v>
      </c>
    </row>
    <row r="40" spans="1:6" ht="76.5">
      <c r="A40" s="8" t="s">
        <v>56</v>
      </c>
      <c r="B40" s="12" t="s">
        <v>57</v>
      </c>
      <c r="C40" s="9">
        <v>119000000</v>
      </c>
      <c r="D40" s="10" t="s">
        <v>55</v>
      </c>
      <c r="E40" s="10" t="s">
        <v>18</v>
      </c>
      <c r="F40" s="10" t="s">
        <v>18</v>
      </c>
    </row>
    <row r="41" spans="1:6" ht="38.25">
      <c r="A41" s="8" t="s">
        <v>58</v>
      </c>
      <c r="B41" s="12" t="s">
        <v>59</v>
      </c>
      <c r="C41" s="9">
        <v>148500000</v>
      </c>
      <c r="D41" s="10" t="s">
        <v>60</v>
      </c>
      <c r="E41" s="10" t="s">
        <v>18</v>
      </c>
      <c r="F41" s="10" t="s">
        <v>18</v>
      </c>
    </row>
    <row r="42" spans="1:6" ht="76.5">
      <c r="A42" s="8" t="s">
        <v>61</v>
      </c>
      <c r="B42" s="12" t="s">
        <v>62</v>
      </c>
      <c r="C42" s="9">
        <v>119000000</v>
      </c>
      <c r="D42" s="10" t="s">
        <v>63</v>
      </c>
      <c r="E42" s="10" t="s">
        <v>18</v>
      </c>
      <c r="F42" s="10" t="s">
        <v>18</v>
      </c>
    </row>
    <row r="43" spans="1:6" ht="51">
      <c r="A43" s="8" t="s">
        <v>64</v>
      </c>
      <c r="B43" s="12" t="s">
        <v>65</v>
      </c>
      <c r="C43" s="9">
        <v>115600000</v>
      </c>
      <c r="D43" s="10" t="s">
        <v>66</v>
      </c>
      <c r="E43" s="10" t="s">
        <v>18</v>
      </c>
      <c r="F43" s="10" t="s">
        <v>18</v>
      </c>
    </row>
    <row r="44" spans="1:6" ht="38.25">
      <c r="A44" s="8" t="s">
        <v>67</v>
      </c>
      <c r="B44" s="12" t="s">
        <v>68</v>
      </c>
      <c r="C44" s="9">
        <v>23489000</v>
      </c>
      <c r="D44" s="10" t="s">
        <v>69</v>
      </c>
      <c r="E44" s="10" t="s">
        <v>18</v>
      </c>
      <c r="F44" s="10" t="s">
        <v>18</v>
      </c>
    </row>
    <row r="45" spans="1:6" ht="51">
      <c r="A45" s="8" t="s">
        <v>70</v>
      </c>
      <c r="B45" s="12" t="s">
        <v>71</v>
      </c>
      <c r="C45" s="9">
        <v>185223500</v>
      </c>
      <c r="D45" s="10" t="s">
        <v>2</v>
      </c>
      <c r="E45" s="10" t="s">
        <v>18</v>
      </c>
      <c r="F45" s="10" t="s">
        <v>18</v>
      </c>
    </row>
    <row r="46" spans="1:6" ht="51">
      <c r="A46" s="8" t="s">
        <v>72</v>
      </c>
      <c r="B46" s="12" t="s">
        <v>73</v>
      </c>
      <c r="C46" s="9">
        <v>34903333</v>
      </c>
      <c r="D46" s="10" t="s">
        <v>2</v>
      </c>
      <c r="E46" s="10" t="s">
        <v>18</v>
      </c>
      <c r="F46" s="10" t="s">
        <v>18</v>
      </c>
    </row>
    <row r="47" spans="1:6" ht="63.75">
      <c r="A47" s="8" t="s">
        <v>74</v>
      </c>
      <c r="B47" s="12" t="s">
        <v>75</v>
      </c>
      <c r="C47" s="9">
        <v>75366667</v>
      </c>
      <c r="D47" s="10" t="s">
        <v>76</v>
      </c>
      <c r="E47" s="10" t="s">
        <v>18</v>
      </c>
      <c r="F47" s="10" t="s">
        <v>18</v>
      </c>
    </row>
    <row r="48" spans="1:6" ht="76.5">
      <c r="A48" s="8" t="s">
        <v>77</v>
      </c>
      <c r="B48" s="12" t="s">
        <v>78</v>
      </c>
      <c r="C48" s="9">
        <v>71400000</v>
      </c>
      <c r="D48" s="10">
        <v>45405</v>
      </c>
      <c r="E48" s="10" t="s">
        <v>18</v>
      </c>
      <c r="F48" s="10" t="s">
        <v>18</v>
      </c>
    </row>
    <row r="49" spans="1:6" ht="51">
      <c r="A49" s="8" t="s">
        <v>83</v>
      </c>
      <c r="B49" s="12" t="s">
        <v>84</v>
      </c>
      <c r="C49" s="9">
        <v>99960000</v>
      </c>
      <c r="D49" s="10">
        <v>45415</v>
      </c>
      <c r="E49" s="10" t="s">
        <v>18</v>
      </c>
      <c r="F49" s="10" t="s">
        <v>18</v>
      </c>
    </row>
    <row r="50" spans="1:6" ht="63.75">
      <c r="A50" s="8" t="s">
        <v>85</v>
      </c>
      <c r="B50" s="12" t="s">
        <v>86</v>
      </c>
      <c r="C50" s="9">
        <v>60000000</v>
      </c>
      <c r="D50" s="10">
        <v>45415</v>
      </c>
      <c r="E50" s="10" t="s">
        <v>18</v>
      </c>
      <c r="F50" s="10" t="s">
        <v>18</v>
      </c>
    </row>
    <row r="51" spans="1:6" ht="38.25">
      <c r="A51" s="8" t="s">
        <v>87</v>
      </c>
      <c r="B51" s="12" t="s">
        <v>88</v>
      </c>
      <c r="C51" s="9">
        <v>60000000</v>
      </c>
      <c r="D51" s="10">
        <v>45414</v>
      </c>
      <c r="E51" s="10" t="s">
        <v>18</v>
      </c>
      <c r="F51" s="10" t="s">
        <v>18</v>
      </c>
    </row>
    <row r="52" spans="1:6" ht="51">
      <c r="A52" s="8" t="s">
        <v>89</v>
      </c>
      <c r="B52" s="12" t="s">
        <v>90</v>
      </c>
      <c r="C52" s="9">
        <v>95200000</v>
      </c>
      <c r="D52" s="10">
        <v>45415</v>
      </c>
      <c r="E52" s="10" t="s">
        <v>18</v>
      </c>
      <c r="F52" s="10" t="s">
        <v>18</v>
      </c>
    </row>
    <row r="53" spans="1:6" ht="89.25">
      <c r="A53" s="8" t="s">
        <v>91</v>
      </c>
      <c r="B53" s="12" t="s">
        <v>92</v>
      </c>
      <c r="C53" s="9">
        <v>103200000</v>
      </c>
      <c r="D53" s="10">
        <v>45414</v>
      </c>
      <c r="E53" s="10" t="s">
        <v>18</v>
      </c>
      <c r="F53" s="10" t="s">
        <v>18</v>
      </c>
    </row>
    <row r="54" spans="1:6" ht="102">
      <c r="A54" s="8" t="s">
        <v>93</v>
      </c>
      <c r="B54" s="12" t="s">
        <v>94</v>
      </c>
      <c r="C54" s="9">
        <v>103200000</v>
      </c>
      <c r="D54" s="10">
        <v>45415</v>
      </c>
      <c r="E54" s="10" t="s">
        <v>18</v>
      </c>
      <c r="F54" s="10" t="s">
        <v>18</v>
      </c>
    </row>
    <row r="55" spans="1:6" ht="51">
      <c r="A55" s="8" t="s">
        <v>95</v>
      </c>
      <c r="B55" s="12" t="s">
        <v>96</v>
      </c>
      <c r="C55" s="9">
        <v>64000000</v>
      </c>
      <c r="D55" s="10">
        <v>45418</v>
      </c>
      <c r="E55" s="10" t="s">
        <v>18</v>
      </c>
      <c r="F55" s="10" t="s">
        <v>18</v>
      </c>
    </row>
    <row r="56" spans="1:6" ht="76.5">
      <c r="A56" s="8" t="s">
        <v>97</v>
      </c>
      <c r="B56" s="12" t="s">
        <v>98</v>
      </c>
      <c r="C56" s="9">
        <v>80000000</v>
      </c>
      <c r="D56" s="10">
        <v>45415</v>
      </c>
      <c r="E56" s="10" t="s">
        <v>18</v>
      </c>
      <c r="F56" s="10" t="s">
        <v>18</v>
      </c>
    </row>
    <row r="57" spans="1:6" ht="89.25">
      <c r="A57" s="8" t="s">
        <v>99</v>
      </c>
      <c r="B57" s="12" t="s">
        <v>100</v>
      </c>
      <c r="C57" s="9">
        <v>60000000</v>
      </c>
      <c r="D57" s="10">
        <v>45419</v>
      </c>
      <c r="E57" s="10" t="s">
        <v>18</v>
      </c>
      <c r="F57" s="10" t="s">
        <v>18</v>
      </c>
    </row>
    <row r="58" spans="1:6" ht="51">
      <c r="A58" s="8" t="s">
        <v>101</v>
      </c>
      <c r="B58" s="12" t="s">
        <v>102</v>
      </c>
      <c r="C58" s="9">
        <v>124850000</v>
      </c>
      <c r="D58" s="10">
        <v>45428</v>
      </c>
      <c r="E58" s="10" t="s">
        <v>18</v>
      </c>
      <c r="F58" s="10" t="s">
        <v>18</v>
      </c>
    </row>
    <row r="59" spans="1:6" ht="25.5">
      <c r="A59" s="8" t="s">
        <v>103</v>
      </c>
      <c r="B59" s="12" t="s">
        <v>104</v>
      </c>
      <c r="C59" s="9">
        <v>135065000</v>
      </c>
      <c r="D59" s="10">
        <v>45429</v>
      </c>
      <c r="E59" s="10" t="s">
        <v>18</v>
      </c>
      <c r="F59" s="10" t="s">
        <v>18</v>
      </c>
    </row>
    <row r="60" spans="1:6" ht="76.5">
      <c r="A60" s="8" t="s">
        <v>105</v>
      </c>
      <c r="B60" s="12" t="s">
        <v>106</v>
      </c>
      <c r="C60" s="9">
        <v>97500000</v>
      </c>
      <c r="D60" s="10">
        <v>45428</v>
      </c>
      <c r="E60" s="10" t="s">
        <v>18</v>
      </c>
      <c r="F60" s="10" t="s">
        <v>18</v>
      </c>
    </row>
    <row r="61" spans="1:6" ht="89.25">
      <c r="A61" s="8" t="s">
        <v>107</v>
      </c>
      <c r="B61" s="12" t="s">
        <v>108</v>
      </c>
      <c r="C61" s="9">
        <v>28120000</v>
      </c>
      <c r="D61" s="10">
        <v>45429</v>
      </c>
      <c r="E61" s="10" t="s">
        <v>18</v>
      </c>
      <c r="F61" s="10" t="s">
        <v>18</v>
      </c>
    </row>
    <row r="62" spans="1:6" ht="76.5">
      <c r="A62" s="8" t="s">
        <v>109</v>
      </c>
      <c r="B62" s="12" t="s">
        <v>110</v>
      </c>
      <c r="C62" s="9">
        <v>55500000</v>
      </c>
      <c r="D62" s="10">
        <v>45433</v>
      </c>
      <c r="E62" s="10" t="s">
        <v>18</v>
      </c>
      <c r="F62" s="10" t="s">
        <v>18</v>
      </c>
    </row>
    <row r="63" spans="1:6" ht="51">
      <c r="A63" s="8" t="s">
        <v>111</v>
      </c>
      <c r="B63" s="12" t="s">
        <v>112</v>
      </c>
      <c r="C63" s="9">
        <v>64200000</v>
      </c>
      <c r="D63" s="10">
        <v>45442</v>
      </c>
      <c r="E63" s="10" t="s">
        <v>18</v>
      </c>
      <c r="F63" s="10" t="s">
        <v>18</v>
      </c>
    </row>
    <row r="64" spans="1:6" ht="76.5">
      <c r="A64" s="8" t="s">
        <v>113</v>
      </c>
      <c r="B64" s="12" t="s">
        <v>114</v>
      </c>
      <c r="C64" s="9">
        <v>72100000</v>
      </c>
      <c r="D64" s="11">
        <v>45448</v>
      </c>
      <c r="E64" s="10" t="s">
        <v>18</v>
      </c>
      <c r="F64" s="10" t="s">
        <v>18</v>
      </c>
    </row>
    <row r="65" spans="1:6" ht="89.25">
      <c r="A65" s="8" t="s">
        <v>115</v>
      </c>
      <c r="B65" s="12" t="s">
        <v>116</v>
      </c>
      <c r="C65" s="9">
        <v>51750000</v>
      </c>
      <c r="D65" s="10">
        <v>45449</v>
      </c>
      <c r="E65" s="10" t="s">
        <v>18</v>
      </c>
      <c r="F65" s="10" t="s">
        <v>18</v>
      </c>
    </row>
    <row r="66" spans="1:6" ht="89.25">
      <c r="A66" s="8" t="s">
        <v>117</v>
      </c>
      <c r="B66" s="12" t="s">
        <v>118</v>
      </c>
      <c r="C66" s="9">
        <v>35980000</v>
      </c>
      <c r="D66" s="10">
        <v>45461</v>
      </c>
      <c r="E66" s="10" t="s">
        <v>18</v>
      </c>
      <c r="F66" s="10" t="s">
        <v>18</v>
      </c>
    </row>
    <row r="67" spans="1:6" ht="89.25">
      <c r="A67" s="8" t="s">
        <v>119</v>
      </c>
      <c r="B67" s="12" t="s">
        <v>120</v>
      </c>
      <c r="C67" s="9">
        <v>77000000</v>
      </c>
      <c r="D67" s="10">
        <v>45442</v>
      </c>
      <c r="E67" s="10" t="s">
        <v>18</v>
      </c>
      <c r="F67" s="10" t="s">
        <v>18</v>
      </c>
    </row>
  </sheetData>
  <autoFilter ref="A4:F4" xr:uid="{00000000-0009-0000-0000-000000000000}"/>
  <mergeCells count="2">
    <mergeCell ref="A2:F2"/>
    <mergeCell ref="A3:F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20"/>
  <sheetViews>
    <sheetView tabSelected="1" topLeftCell="A34" zoomScale="113" workbookViewId="0">
      <selection activeCell="E47" sqref="E47"/>
    </sheetView>
  </sheetViews>
  <sheetFormatPr baseColWidth="10" defaultColWidth="8.7109375" defaultRowHeight="15.75"/>
  <cols>
    <col min="1" max="1" width="10.28515625" style="17" customWidth="1"/>
    <col min="2" max="2" width="18" style="17" customWidth="1"/>
    <col min="3" max="3" width="46" style="17" customWidth="1"/>
    <col min="4" max="4" width="16.28515625" style="18" customWidth="1"/>
    <col min="5" max="5" width="14.28515625" style="18" customWidth="1"/>
    <col min="6" max="6" width="13.7109375" style="17" customWidth="1"/>
    <col min="7" max="7" width="12.85546875" style="17" customWidth="1"/>
    <col min="8" max="8" width="13.7109375" style="17" customWidth="1"/>
    <col min="9" max="9" width="61.7109375" style="13" customWidth="1"/>
    <col min="10" max="16384" width="8.7109375" style="13"/>
  </cols>
  <sheetData>
    <row r="1" spans="1:9" ht="15" customHeight="1">
      <c r="A1" s="31"/>
      <c r="B1" s="31"/>
      <c r="C1" s="31"/>
      <c r="D1" s="33" t="s">
        <v>252</v>
      </c>
      <c r="E1" s="33"/>
      <c r="F1" s="33"/>
      <c r="G1" s="33"/>
      <c r="H1" s="33"/>
      <c r="I1" s="33"/>
    </row>
    <row r="2" spans="1:9" ht="21" customHeight="1">
      <c r="A2" s="31"/>
      <c r="B2" s="31"/>
      <c r="C2" s="31"/>
      <c r="D2" s="33"/>
      <c r="E2" s="33"/>
      <c r="F2" s="33"/>
      <c r="G2" s="33"/>
      <c r="H2" s="33"/>
      <c r="I2" s="33"/>
    </row>
    <row r="3" spans="1:9" ht="28.15" customHeight="1">
      <c r="A3" s="32"/>
      <c r="B3" s="32"/>
      <c r="C3" s="32"/>
      <c r="D3" s="34" t="s">
        <v>382</v>
      </c>
      <c r="E3" s="34"/>
      <c r="F3" s="34"/>
      <c r="G3" s="34"/>
      <c r="H3" s="34"/>
      <c r="I3" s="34"/>
    </row>
    <row r="4" spans="1:9" s="14" customFormat="1" ht="63.75" thickBot="1">
      <c r="A4" s="15" t="s">
        <v>150</v>
      </c>
      <c r="B4" s="15" t="s">
        <v>122</v>
      </c>
      <c r="C4" s="15" t="s">
        <v>123</v>
      </c>
      <c r="D4" s="16" t="s">
        <v>124</v>
      </c>
      <c r="E4" s="16" t="s">
        <v>121</v>
      </c>
      <c r="F4" s="15" t="s">
        <v>229</v>
      </c>
      <c r="G4" s="15" t="s">
        <v>232</v>
      </c>
      <c r="H4" s="15" t="s">
        <v>231</v>
      </c>
      <c r="I4" s="15" t="s">
        <v>149</v>
      </c>
    </row>
    <row r="5" spans="1:9" ht="16.5" thickBot="1">
      <c r="A5" s="19" t="s">
        <v>146</v>
      </c>
      <c r="B5" s="19" t="s">
        <v>151</v>
      </c>
      <c r="C5" s="23" t="s">
        <v>152</v>
      </c>
      <c r="D5" s="20">
        <v>57120000</v>
      </c>
      <c r="E5" s="21">
        <v>0</v>
      </c>
      <c r="F5" s="24" t="s">
        <v>153</v>
      </c>
      <c r="G5" s="22" t="s">
        <v>154</v>
      </c>
      <c r="H5" s="22" t="s">
        <v>125</v>
      </c>
      <c r="I5" s="25" t="s">
        <v>266</v>
      </c>
    </row>
    <row r="6" spans="1:9" ht="16.5" thickBot="1">
      <c r="A6" s="19" t="s">
        <v>146</v>
      </c>
      <c r="B6" s="19" t="s">
        <v>155</v>
      </c>
      <c r="C6" s="23" t="s">
        <v>156</v>
      </c>
      <c r="D6" s="20">
        <v>34000000</v>
      </c>
      <c r="E6" s="21">
        <v>0</v>
      </c>
      <c r="F6" s="24" t="s">
        <v>157</v>
      </c>
      <c r="G6" s="22" t="s">
        <v>158</v>
      </c>
      <c r="H6" s="22" t="s">
        <v>125</v>
      </c>
      <c r="I6" s="25" t="s">
        <v>267</v>
      </c>
    </row>
    <row r="7" spans="1:9" ht="16.5" thickBot="1">
      <c r="A7" s="19" t="s">
        <v>146</v>
      </c>
      <c r="B7" s="19" t="s">
        <v>159</v>
      </c>
      <c r="C7" s="23" t="s">
        <v>160</v>
      </c>
      <c r="D7" s="20">
        <v>48666666.670000002</v>
      </c>
      <c r="E7" s="21">
        <v>0</v>
      </c>
      <c r="F7" s="24" t="s">
        <v>161</v>
      </c>
      <c r="G7" s="22" t="s">
        <v>154</v>
      </c>
      <c r="H7" s="22" t="s">
        <v>125</v>
      </c>
      <c r="I7" s="25" t="s">
        <v>268</v>
      </c>
    </row>
    <row r="8" spans="1:9" ht="16.5" thickBot="1">
      <c r="A8" s="19" t="s">
        <v>146</v>
      </c>
      <c r="B8" s="19" t="s">
        <v>162</v>
      </c>
      <c r="C8" s="23" t="s">
        <v>163</v>
      </c>
      <c r="D8" s="20">
        <v>46666666.670000002</v>
      </c>
      <c r="E8" s="21"/>
      <c r="F8" s="24" t="s">
        <v>164</v>
      </c>
      <c r="G8" s="22" t="s">
        <v>154</v>
      </c>
      <c r="H8" s="22" t="s">
        <v>125</v>
      </c>
      <c r="I8" s="25" t="s">
        <v>269</v>
      </c>
    </row>
    <row r="9" spans="1:9" ht="16.5" thickBot="1">
      <c r="A9" s="19" t="s">
        <v>146</v>
      </c>
      <c r="B9" s="19" t="s">
        <v>165</v>
      </c>
      <c r="C9" s="23" t="s">
        <v>166</v>
      </c>
      <c r="D9" s="20">
        <v>22600000</v>
      </c>
      <c r="E9" s="21">
        <v>0</v>
      </c>
      <c r="F9" s="24" t="s">
        <v>167</v>
      </c>
      <c r="G9" s="22" t="s">
        <v>154</v>
      </c>
      <c r="H9" s="22" t="s">
        <v>125</v>
      </c>
      <c r="I9" s="25" t="s">
        <v>270</v>
      </c>
    </row>
    <row r="10" spans="1:9" ht="16.5" thickBot="1">
      <c r="A10" s="19" t="s">
        <v>146</v>
      </c>
      <c r="B10" s="19" t="s">
        <v>168</v>
      </c>
      <c r="C10" s="23" t="s">
        <v>169</v>
      </c>
      <c r="D10" s="20">
        <v>19600000</v>
      </c>
      <c r="E10" s="21">
        <v>3000000</v>
      </c>
      <c r="F10" s="24" t="s">
        <v>167</v>
      </c>
      <c r="G10" s="22" t="s">
        <v>154</v>
      </c>
      <c r="H10" s="22" t="s">
        <v>125</v>
      </c>
      <c r="I10" s="25" t="s">
        <v>271</v>
      </c>
    </row>
    <row r="11" spans="1:9" ht="16.5" thickBot="1">
      <c r="A11" s="19" t="s">
        <v>146</v>
      </c>
      <c r="B11" s="19" t="s">
        <v>170</v>
      </c>
      <c r="C11" s="23" t="s">
        <v>171</v>
      </c>
      <c r="D11" s="20">
        <v>44823371</v>
      </c>
      <c r="E11" s="21">
        <v>0</v>
      </c>
      <c r="F11" s="24" t="s">
        <v>167</v>
      </c>
      <c r="G11" s="22" t="s">
        <v>154</v>
      </c>
      <c r="H11" s="22" t="s">
        <v>125</v>
      </c>
      <c r="I11" s="25" t="s">
        <v>272</v>
      </c>
    </row>
    <row r="12" spans="1:9" ht="16.5" thickBot="1">
      <c r="A12" s="19" t="s">
        <v>146</v>
      </c>
      <c r="B12" s="19" t="s">
        <v>172</v>
      </c>
      <c r="C12" s="23" t="s">
        <v>173</v>
      </c>
      <c r="D12" s="20">
        <v>28000000</v>
      </c>
      <c r="E12" s="21">
        <v>0</v>
      </c>
      <c r="F12" s="24" t="s">
        <v>174</v>
      </c>
      <c r="G12" s="22" t="s">
        <v>154</v>
      </c>
      <c r="H12" s="22" t="s">
        <v>125</v>
      </c>
      <c r="I12" s="25" t="s">
        <v>273</v>
      </c>
    </row>
    <row r="13" spans="1:9" ht="16.5" thickBot="1">
      <c r="A13" s="19" t="s">
        <v>146</v>
      </c>
      <c r="B13" s="19" t="s">
        <v>175</v>
      </c>
      <c r="C13" s="23" t="s">
        <v>176</v>
      </c>
      <c r="D13" s="20">
        <v>25600000</v>
      </c>
      <c r="E13" s="21">
        <v>0</v>
      </c>
      <c r="F13" s="24" t="s">
        <v>177</v>
      </c>
      <c r="G13" s="22" t="s">
        <v>154</v>
      </c>
      <c r="H13" s="22" t="s">
        <v>125</v>
      </c>
      <c r="I13" s="25" t="s">
        <v>274</v>
      </c>
    </row>
    <row r="14" spans="1:9" ht="16.5" thickBot="1">
      <c r="A14" s="19" t="s">
        <v>146</v>
      </c>
      <c r="B14" s="19" t="s">
        <v>178</v>
      </c>
      <c r="C14" s="23" t="s">
        <v>179</v>
      </c>
      <c r="D14" s="20">
        <v>35400000</v>
      </c>
      <c r="E14" s="21">
        <v>0</v>
      </c>
      <c r="F14" s="24" t="s">
        <v>180</v>
      </c>
      <c r="G14" s="22" t="s">
        <v>181</v>
      </c>
      <c r="H14" s="22" t="s">
        <v>125</v>
      </c>
      <c r="I14" s="25" t="s">
        <v>275</v>
      </c>
    </row>
    <row r="15" spans="1:9" ht="16.5" thickBot="1">
      <c r="A15" s="19" t="s">
        <v>146</v>
      </c>
      <c r="B15" s="19" t="s">
        <v>182</v>
      </c>
      <c r="C15" s="23" t="s">
        <v>183</v>
      </c>
      <c r="D15" s="20">
        <v>22500000</v>
      </c>
      <c r="E15" s="21">
        <v>0</v>
      </c>
      <c r="F15" s="24" t="s">
        <v>184</v>
      </c>
      <c r="G15" s="22" t="s">
        <v>185</v>
      </c>
      <c r="H15" s="22" t="s">
        <v>125</v>
      </c>
      <c r="I15" s="25" t="s">
        <v>276</v>
      </c>
    </row>
    <row r="16" spans="1:9" ht="16.5" thickBot="1">
      <c r="A16" s="19" t="s">
        <v>146</v>
      </c>
      <c r="B16" s="19" t="s">
        <v>186</v>
      </c>
      <c r="C16" s="23" t="s">
        <v>187</v>
      </c>
      <c r="D16" s="20">
        <v>15950000</v>
      </c>
      <c r="E16" s="21">
        <v>0</v>
      </c>
      <c r="F16" s="24" t="s">
        <v>188</v>
      </c>
      <c r="G16" s="22" t="s">
        <v>154</v>
      </c>
      <c r="H16" s="22" t="s">
        <v>125</v>
      </c>
      <c r="I16" s="25" t="s">
        <v>277</v>
      </c>
    </row>
    <row r="17" spans="1:9" ht="16.5" thickBot="1">
      <c r="A17" s="19" t="s">
        <v>146</v>
      </c>
      <c r="B17" s="19" t="s">
        <v>189</v>
      </c>
      <c r="C17" s="23" t="s">
        <v>190</v>
      </c>
      <c r="D17" s="20">
        <v>24333333</v>
      </c>
      <c r="E17" s="21">
        <v>0</v>
      </c>
      <c r="F17" s="24" t="s">
        <v>191</v>
      </c>
      <c r="G17" s="22" t="s">
        <v>154</v>
      </c>
      <c r="H17" s="22" t="s">
        <v>125</v>
      </c>
      <c r="I17" s="25" t="s">
        <v>278</v>
      </c>
    </row>
    <row r="18" spans="1:9" ht="16.5" thickBot="1">
      <c r="A18" s="19" t="s">
        <v>146</v>
      </c>
      <c r="B18" s="19" t="s">
        <v>0</v>
      </c>
      <c r="C18" s="23" t="s">
        <v>1</v>
      </c>
      <c r="D18" s="20">
        <v>178147788.91999999</v>
      </c>
      <c r="E18" s="21">
        <f>52072441+47075347.92</f>
        <v>99147788.920000002</v>
      </c>
      <c r="F18" s="24" t="s">
        <v>3</v>
      </c>
      <c r="G18" s="22">
        <v>45382</v>
      </c>
      <c r="H18" s="22">
        <v>45498</v>
      </c>
      <c r="I18" s="25" t="s">
        <v>279</v>
      </c>
    </row>
    <row r="19" spans="1:9" ht="16.5" thickBot="1">
      <c r="A19" s="19" t="s">
        <v>146</v>
      </c>
      <c r="B19" s="19" t="s">
        <v>4</v>
      </c>
      <c r="C19" s="23" t="s">
        <v>5</v>
      </c>
      <c r="D19" s="20">
        <v>18472608</v>
      </c>
      <c r="E19" s="21">
        <v>3848460</v>
      </c>
      <c r="F19" s="24" t="s">
        <v>6</v>
      </c>
      <c r="G19" s="22" t="s">
        <v>7</v>
      </c>
      <c r="H19" s="22"/>
      <c r="I19" s="25" t="s">
        <v>280</v>
      </c>
    </row>
    <row r="20" spans="1:9" ht="16.5" thickBot="1">
      <c r="A20" s="19" t="s">
        <v>148</v>
      </c>
      <c r="B20" s="19" t="s">
        <v>207</v>
      </c>
      <c r="C20" s="23" t="s">
        <v>209</v>
      </c>
      <c r="D20" s="20">
        <v>131349018.04000001</v>
      </c>
      <c r="E20" s="21">
        <v>0</v>
      </c>
      <c r="F20" s="24" t="s">
        <v>208</v>
      </c>
      <c r="G20" s="22">
        <v>44948</v>
      </c>
      <c r="H20" s="22"/>
      <c r="I20" s="25" t="s">
        <v>212</v>
      </c>
    </row>
    <row r="21" spans="1:9" ht="16.5" thickBot="1">
      <c r="A21" s="19" t="s">
        <v>261</v>
      </c>
      <c r="B21" s="19" t="s">
        <v>264</v>
      </c>
      <c r="C21" s="19" t="s">
        <v>265</v>
      </c>
      <c r="D21" s="20">
        <v>185840000</v>
      </c>
      <c r="E21" s="21">
        <v>0</v>
      </c>
      <c r="F21" s="22" t="s">
        <v>211</v>
      </c>
      <c r="G21" s="22">
        <v>45290</v>
      </c>
      <c r="H21" s="22"/>
      <c r="I21" s="25" t="s">
        <v>213</v>
      </c>
    </row>
    <row r="22" spans="1:9" ht="16.5" thickBot="1">
      <c r="A22" s="19" t="s">
        <v>148</v>
      </c>
      <c r="B22" s="19" t="s">
        <v>210</v>
      </c>
      <c r="C22" s="23" t="s">
        <v>209</v>
      </c>
      <c r="D22" s="20">
        <v>5197704.97</v>
      </c>
      <c r="E22" s="21">
        <v>0</v>
      </c>
      <c r="F22" s="24" t="s">
        <v>211</v>
      </c>
      <c r="G22" s="22">
        <v>45290</v>
      </c>
      <c r="H22" s="22"/>
      <c r="I22" s="25" t="s">
        <v>281</v>
      </c>
    </row>
    <row r="23" spans="1:9" ht="16.5" thickBot="1">
      <c r="A23" s="19" t="s">
        <v>146</v>
      </c>
      <c r="B23" s="19" t="s">
        <v>192</v>
      </c>
      <c r="C23" s="23" t="s">
        <v>193</v>
      </c>
      <c r="D23" s="20">
        <v>39785667</v>
      </c>
      <c r="E23" s="21">
        <v>0</v>
      </c>
      <c r="F23" s="24" t="s">
        <v>10</v>
      </c>
      <c r="G23" s="22" t="s">
        <v>194</v>
      </c>
      <c r="H23" s="22" t="s">
        <v>125</v>
      </c>
      <c r="I23" s="25" t="s">
        <v>282</v>
      </c>
    </row>
    <row r="24" spans="1:9" ht="16.5" thickBot="1">
      <c r="A24" s="19" t="s">
        <v>146</v>
      </c>
      <c r="B24" s="19" t="s">
        <v>195</v>
      </c>
      <c r="C24" s="23" t="s">
        <v>196</v>
      </c>
      <c r="D24" s="20">
        <v>29500000</v>
      </c>
      <c r="E24" s="21">
        <v>0</v>
      </c>
      <c r="F24" s="24" t="s">
        <v>10</v>
      </c>
      <c r="G24" s="22" t="s">
        <v>194</v>
      </c>
      <c r="H24" s="22" t="s">
        <v>125</v>
      </c>
      <c r="I24" s="25" t="s">
        <v>217</v>
      </c>
    </row>
    <row r="25" spans="1:9" ht="16.5" thickBot="1">
      <c r="A25" s="19" t="s">
        <v>146</v>
      </c>
      <c r="B25" s="19" t="s">
        <v>197</v>
      </c>
      <c r="C25" s="23" t="s">
        <v>198</v>
      </c>
      <c r="D25" s="20">
        <v>41300000</v>
      </c>
      <c r="E25" s="21">
        <v>0</v>
      </c>
      <c r="F25" s="24" t="s">
        <v>10</v>
      </c>
      <c r="G25" s="22" t="s">
        <v>194</v>
      </c>
      <c r="H25" s="22" t="s">
        <v>125</v>
      </c>
      <c r="I25" s="25" t="s">
        <v>283</v>
      </c>
    </row>
    <row r="26" spans="1:9" ht="16.5" thickBot="1">
      <c r="A26" s="19" t="s">
        <v>146</v>
      </c>
      <c r="B26" s="19" t="s">
        <v>199</v>
      </c>
      <c r="C26" s="23" t="s">
        <v>200</v>
      </c>
      <c r="D26" s="20">
        <v>48730500</v>
      </c>
      <c r="E26" s="21">
        <v>0</v>
      </c>
      <c r="F26" s="24" t="s">
        <v>11</v>
      </c>
      <c r="G26" s="22" t="s">
        <v>194</v>
      </c>
      <c r="H26" s="22" t="s">
        <v>125</v>
      </c>
      <c r="I26" s="25" t="s">
        <v>284</v>
      </c>
    </row>
    <row r="27" spans="1:9" ht="16.5" thickBot="1">
      <c r="A27" s="19" t="s">
        <v>146</v>
      </c>
      <c r="B27" s="19" t="s">
        <v>201</v>
      </c>
      <c r="C27" s="23" t="s">
        <v>202</v>
      </c>
      <c r="D27" s="20">
        <v>25566667</v>
      </c>
      <c r="E27" s="21">
        <v>0</v>
      </c>
      <c r="F27" s="24" t="s">
        <v>11</v>
      </c>
      <c r="G27" s="22" t="s">
        <v>194</v>
      </c>
      <c r="H27" s="22">
        <v>45337</v>
      </c>
      <c r="I27" s="25" t="s">
        <v>285</v>
      </c>
    </row>
    <row r="28" spans="1:9" ht="16.5" thickBot="1">
      <c r="A28" s="19" t="s">
        <v>146</v>
      </c>
      <c r="B28" s="19" t="s">
        <v>203</v>
      </c>
      <c r="C28" s="23" t="s">
        <v>204</v>
      </c>
      <c r="D28" s="20">
        <v>40950000</v>
      </c>
      <c r="E28" s="21">
        <v>0</v>
      </c>
      <c r="F28" s="24" t="s">
        <v>11</v>
      </c>
      <c r="G28" s="22" t="s">
        <v>194</v>
      </c>
      <c r="H28" s="22" t="s">
        <v>125</v>
      </c>
      <c r="I28" s="25" t="s">
        <v>286</v>
      </c>
    </row>
    <row r="29" spans="1:9" ht="16.5" thickBot="1">
      <c r="A29" s="19" t="s">
        <v>146</v>
      </c>
      <c r="B29" s="19" t="s">
        <v>205</v>
      </c>
      <c r="C29" s="23" t="s">
        <v>206</v>
      </c>
      <c r="D29" s="20">
        <v>25350000</v>
      </c>
      <c r="E29" s="21">
        <v>0</v>
      </c>
      <c r="F29" s="24" t="s">
        <v>11</v>
      </c>
      <c r="G29" s="22" t="s">
        <v>194</v>
      </c>
      <c r="H29" s="22" t="s">
        <v>125</v>
      </c>
      <c r="I29" s="25" t="s">
        <v>287</v>
      </c>
    </row>
    <row r="30" spans="1:9" ht="16.5" thickBot="1">
      <c r="A30" s="19" t="s">
        <v>146</v>
      </c>
      <c r="B30" s="19" t="s">
        <v>8</v>
      </c>
      <c r="C30" s="23" t="s">
        <v>9</v>
      </c>
      <c r="D30" s="20">
        <v>33150000</v>
      </c>
      <c r="E30" s="21">
        <v>16433333.33</v>
      </c>
      <c r="F30" s="24" t="s">
        <v>11</v>
      </c>
      <c r="G30" s="22">
        <v>45412</v>
      </c>
      <c r="H30" s="22">
        <v>45471</v>
      </c>
      <c r="I30" s="25" t="s">
        <v>288</v>
      </c>
    </row>
    <row r="31" spans="1:9" ht="16.5" thickBot="1">
      <c r="A31" s="19" t="s">
        <v>146</v>
      </c>
      <c r="B31" s="19" t="s">
        <v>13</v>
      </c>
      <c r="C31" s="23" t="s">
        <v>14</v>
      </c>
      <c r="D31" s="20">
        <v>33433333</v>
      </c>
      <c r="E31" s="21">
        <v>16433333.33</v>
      </c>
      <c r="F31" s="24" t="s">
        <v>10</v>
      </c>
      <c r="G31" s="22">
        <v>45412</v>
      </c>
      <c r="H31" s="22" t="s">
        <v>12</v>
      </c>
      <c r="I31" s="25" t="s">
        <v>289</v>
      </c>
    </row>
    <row r="32" spans="1:9" ht="16.5" thickBot="1">
      <c r="A32" s="19" t="s">
        <v>146</v>
      </c>
      <c r="B32" s="19" t="s">
        <v>15</v>
      </c>
      <c r="C32" s="23" t="s">
        <v>16</v>
      </c>
      <c r="D32" s="20">
        <v>51714000</v>
      </c>
      <c r="E32" s="21">
        <v>0</v>
      </c>
      <c r="F32" s="24" t="s">
        <v>17</v>
      </c>
      <c r="G32" s="22" t="s">
        <v>18</v>
      </c>
      <c r="H32" s="22"/>
      <c r="I32" s="25" t="s">
        <v>290</v>
      </c>
    </row>
    <row r="33" spans="1:9" ht="16.5" thickBot="1">
      <c r="A33" s="19" t="s">
        <v>146</v>
      </c>
      <c r="B33" s="19" t="s">
        <v>19</v>
      </c>
      <c r="C33" s="23" t="s">
        <v>20</v>
      </c>
      <c r="D33" s="20">
        <v>215985000</v>
      </c>
      <c r="E33" s="21">
        <v>0</v>
      </c>
      <c r="F33" s="24" t="s">
        <v>21</v>
      </c>
      <c r="G33" s="22" t="s">
        <v>18</v>
      </c>
      <c r="H33" s="22"/>
      <c r="I33" s="25" t="s">
        <v>291</v>
      </c>
    </row>
    <row r="34" spans="1:9" ht="16.5" thickBot="1">
      <c r="A34" s="19" t="s">
        <v>146</v>
      </c>
      <c r="B34" s="19" t="s">
        <v>22</v>
      </c>
      <c r="C34" s="23" t="s">
        <v>23</v>
      </c>
      <c r="D34" s="20">
        <v>200000000</v>
      </c>
      <c r="E34" s="21">
        <v>0</v>
      </c>
      <c r="F34" s="24" t="s">
        <v>24</v>
      </c>
      <c r="G34" s="22" t="s">
        <v>18</v>
      </c>
      <c r="H34" s="22"/>
      <c r="I34" s="25" t="s">
        <v>292</v>
      </c>
    </row>
    <row r="35" spans="1:9" ht="16.5" thickBot="1">
      <c r="A35" s="19" t="s">
        <v>146</v>
      </c>
      <c r="B35" s="19" t="s">
        <v>25</v>
      </c>
      <c r="C35" s="23" t="s">
        <v>26</v>
      </c>
      <c r="D35" s="20">
        <v>162500000</v>
      </c>
      <c r="E35" s="21">
        <v>0</v>
      </c>
      <c r="F35" s="24" t="s">
        <v>27</v>
      </c>
      <c r="G35" s="22" t="s">
        <v>18</v>
      </c>
      <c r="H35" s="22"/>
      <c r="I35" s="25" t="s">
        <v>293</v>
      </c>
    </row>
    <row r="36" spans="1:9" ht="16.5" thickBot="1">
      <c r="A36" s="19" t="s">
        <v>146</v>
      </c>
      <c r="B36" s="19" t="s">
        <v>28</v>
      </c>
      <c r="C36" s="23" t="s">
        <v>29</v>
      </c>
      <c r="D36" s="20">
        <v>212058000</v>
      </c>
      <c r="E36" s="21">
        <v>0</v>
      </c>
      <c r="F36" s="24" t="s">
        <v>30</v>
      </c>
      <c r="G36" s="22" t="s">
        <v>18</v>
      </c>
      <c r="H36" s="22"/>
      <c r="I36" s="25" t="s">
        <v>294</v>
      </c>
    </row>
    <row r="37" spans="1:9" ht="16.5" thickBot="1">
      <c r="A37" s="19" t="s">
        <v>146</v>
      </c>
      <c r="B37" s="19" t="s">
        <v>31</v>
      </c>
      <c r="C37" s="23" t="s">
        <v>33</v>
      </c>
      <c r="D37" s="20">
        <v>161000000</v>
      </c>
      <c r="E37" s="21">
        <v>0</v>
      </c>
      <c r="F37" s="24" t="s">
        <v>32</v>
      </c>
      <c r="G37" s="22" t="s">
        <v>18</v>
      </c>
      <c r="H37" s="22"/>
      <c r="I37" s="25" t="s">
        <v>295</v>
      </c>
    </row>
    <row r="38" spans="1:9" ht="16.5" thickBot="1">
      <c r="A38" s="19" t="s">
        <v>146</v>
      </c>
      <c r="B38" s="19" t="s">
        <v>34</v>
      </c>
      <c r="C38" s="23" t="s">
        <v>35</v>
      </c>
      <c r="D38" s="20">
        <v>91233333</v>
      </c>
      <c r="E38" s="21">
        <v>0</v>
      </c>
      <c r="F38" s="24" t="s">
        <v>36</v>
      </c>
      <c r="G38" s="22" t="s">
        <v>37</v>
      </c>
      <c r="H38" s="22"/>
      <c r="I38" s="25" t="s">
        <v>296</v>
      </c>
    </row>
    <row r="39" spans="1:9" ht="16.5" thickBot="1">
      <c r="A39" s="19" t="s">
        <v>146</v>
      </c>
      <c r="B39" s="19" t="s">
        <v>38</v>
      </c>
      <c r="C39" s="23" t="s">
        <v>39</v>
      </c>
      <c r="D39" s="20">
        <v>68250000</v>
      </c>
      <c r="E39" s="21">
        <v>0</v>
      </c>
      <c r="F39" s="24" t="s">
        <v>40</v>
      </c>
      <c r="G39" s="22" t="s">
        <v>18</v>
      </c>
      <c r="H39" s="22"/>
      <c r="I39" s="25" t="s">
        <v>297</v>
      </c>
    </row>
    <row r="40" spans="1:9" ht="16.5" thickBot="1">
      <c r="A40" s="19" t="s">
        <v>146</v>
      </c>
      <c r="B40" s="19" t="s">
        <v>41</v>
      </c>
      <c r="C40" s="23" t="s">
        <v>42</v>
      </c>
      <c r="D40" s="20">
        <v>105000000</v>
      </c>
      <c r="E40" s="21">
        <v>0</v>
      </c>
      <c r="F40" s="24" t="s">
        <v>43</v>
      </c>
      <c r="G40" s="22" t="s">
        <v>18</v>
      </c>
      <c r="H40" s="22"/>
      <c r="I40" s="25" t="s">
        <v>298</v>
      </c>
    </row>
    <row r="41" spans="1:9" ht="16.5" thickBot="1">
      <c r="A41" s="19" t="s">
        <v>146</v>
      </c>
      <c r="B41" s="19" t="s">
        <v>44</v>
      </c>
      <c r="C41" s="23" t="s">
        <v>45</v>
      </c>
      <c r="D41" s="20">
        <v>78750000</v>
      </c>
      <c r="E41" s="21">
        <v>0</v>
      </c>
      <c r="F41" s="24" t="s">
        <v>46</v>
      </c>
      <c r="G41" s="22" t="s">
        <v>18</v>
      </c>
      <c r="H41" s="22"/>
      <c r="I41" s="25" t="s">
        <v>299</v>
      </c>
    </row>
    <row r="42" spans="1:9" ht="16.5" thickBot="1">
      <c r="A42" s="19" t="s">
        <v>146</v>
      </c>
      <c r="B42" s="19" t="s">
        <v>47</v>
      </c>
      <c r="C42" s="23" t="s">
        <v>48</v>
      </c>
      <c r="D42" s="20">
        <v>52833333</v>
      </c>
      <c r="E42" s="21">
        <v>0</v>
      </c>
      <c r="F42" s="24" t="s">
        <v>49</v>
      </c>
      <c r="G42" s="22" t="s">
        <v>18</v>
      </c>
      <c r="H42" s="22"/>
      <c r="I42" s="25" t="s">
        <v>300</v>
      </c>
    </row>
    <row r="43" spans="1:9" ht="16.5" thickBot="1">
      <c r="A43" s="19" t="s">
        <v>146</v>
      </c>
      <c r="B43" s="19" t="s">
        <v>50</v>
      </c>
      <c r="C43" s="23" t="s">
        <v>51</v>
      </c>
      <c r="D43" s="20">
        <v>66950000</v>
      </c>
      <c r="E43" s="21">
        <v>0</v>
      </c>
      <c r="F43" s="24" t="s">
        <v>52</v>
      </c>
      <c r="G43" s="22" t="s">
        <v>18</v>
      </c>
      <c r="H43" s="22"/>
      <c r="I43" s="25" t="s">
        <v>301</v>
      </c>
    </row>
    <row r="44" spans="1:9" ht="16.5" thickBot="1">
      <c r="A44" s="19" t="s">
        <v>146</v>
      </c>
      <c r="B44" s="19" t="s">
        <v>53</v>
      </c>
      <c r="C44" s="23" t="s">
        <v>54</v>
      </c>
      <c r="D44" s="20">
        <v>152500000</v>
      </c>
      <c r="E44" s="21">
        <v>41780000</v>
      </c>
      <c r="F44" s="24" t="s">
        <v>55</v>
      </c>
      <c r="G44" s="22" t="s">
        <v>18</v>
      </c>
      <c r="H44" s="22"/>
      <c r="I44" s="25" t="s">
        <v>302</v>
      </c>
    </row>
    <row r="45" spans="1:9" ht="16.5" thickBot="1">
      <c r="A45" s="19" t="s">
        <v>146</v>
      </c>
      <c r="B45" s="19" t="s">
        <v>56</v>
      </c>
      <c r="C45" s="23" t="s">
        <v>57</v>
      </c>
      <c r="D45" s="20">
        <v>119000000</v>
      </c>
      <c r="E45" s="21">
        <v>0</v>
      </c>
      <c r="F45" s="24" t="s">
        <v>55</v>
      </c>
      <c r="G45" s="22" t="s">
        <v>18</v>
      </c>
      <c r="H45" s="22"/>
      <c r="I45" s="25" t="s">
        <v>303</v>
      </c>
    </row>
    <row r="46" spans="1:9" ht="16.5" thickBot="1">
      <c r="A46" s="19" t="s">
        <v>146</v>
      </c>
      <c r="B46" s="19" t="s">
        <v>58</v>
      </c>
      <c r="C46" s="23" t="s">
        <v>59</v>
      </c>
      <c r="D46" s="20">
        <v>148500000</v>
      </c>
      <c r="E46" s="21">
        <v>32670000</v>
      </c>
      <c r="F46" s="24" t="s">
        <v>60</v>
      </c>
      <c r="G46" s="22" t="s">
        <v>18</v>
      </c>
      <c r="H46" s="22"/>
      <c r="I46" s="25" t="s">
        <v>304</v>
      </c>
    </row>
    <row r="47" spans="1:9" ht="16.5" thickBot="1">
      <c r="A47" s="19" t="s">
        <v>146</v>
      </c>
      <c r="B47" s="19" t="s">
        <v>61</v>
      </c>
      <c r="C47" s="23" t="s">
        <v>62</v>
      </c>
      <c r="D47" s="20">
        <v>119000000</v>
      </c>
      <c r="E47" s="21">
        <v>0</v>
      </c>
      <c r="F47" s="24" t="s">
        <v>63</v>
      </c>
      <c r="G47" s="22" t="s">
        <v>18</v>
      </c>
      <c r="H47" s="22"/>
      <c r="I47" s="25" t="s">
        <v>305</v>
      </c>
    </row>
    <row r="48" spans="1:9" ht="16.5" thickBot="1">
      <c r="A48" s="19" t="s">
        <v>146</v>
      </c>
      <c r="B48" s="19" t="s">
        <v>64</v>
      </c>
      <c r="C48" s="23" t="s">
        <v>65</v>
      </c>
      <c r="D48" s="20">
        <v>115600000</v>
      </c>
      <c r="E48" s="21">
        <v>0</v>
      </c>
      <c r="F48" s="24" t="s">
        <v>66</v>
      </c>
      <c r="G48" s="22" t="s">
        <v>18</v>
      </c>
      <c r="H48" s="22"/>
      <c r="I48" s="25" t="s">
        <v>306</v>
      </c>
    </row>
    <row r="49" spans="1:9" ht="16.5" thickBot="1">
      <c r="A49" s="19" t="s">
        <v>146</v>
      </c>
      <c r="B49" s="19" t="s">
        <v>67</v>
      </c>
      <c r="C49" s="23" t="s">
        <v>68</v>
      </c>
      <c r="D49" s="20">
        <v>23489000</v>
      </c>
      <c r="E49" s="21">
        <v>0</v>
      </c>
      <c r="F49" s="24" t="s">
        <v>69</v>
      </c>
      <c r="G49" s="22" t="s">
        <v>18</v>
      </c>
      <c r="H49" s="22"/>
      <c r="I49" s="25" t="s">
        <v>307</v>
      </c>
    </row>
    <row r="50" spans="1:9" ht="16.5" thickBot="1">
      <c r="A50" s="19" t="s">
        <v>146</v>
      </c>
      <c r="B50" s="19" t="s">
        <v>70</v>
      </c>
      <c r="C50" s="23" t="s">
        <v>71</v>
      </c>
      <c r="D50" s="20">
        <v>185223500</v>
      </c>
      <c r="E50" s="21">
        <v>0</v>
      </c>
      <c r="F50" s="24" t="s">
        <v>2</v>
      </c>
      <c r="G50" s="22" t="s">
        <v>18</v>
      </c>
      <c r="H50" s="22"/>
      <c r="I50" s="25" t="s">
        <v>308</v>
      </c>
    </row>
    <row r="51" spans="1:9" ht="16.5" thickBot="1">
      <c r="A51" s="19" t="s">
        <v>146</v>
      </c>
      <c r="B51" s="19" t="s">
        <v>72</v>
      </c>
      <c r="C51" s="23" t="s">
        <v>73</v>
      </c>
      <c r="D51" s="20">
        <v>34903333</v>
      </c>
      <c r="E51" s="21">
        <v>0</v>
      </c>
      <c r="F51" s="24" t="s">
        <v>2</v>
      </c>
      <c r="G51" s="22" t="s">
        <v>18</v>
      </c>
      <c r="H51" s="22"/>
      <c r="I51" s="25" t="s">
        <v>309</v>
      </c>
    </row>
    <row r="52" spans="1:9" ht="16.5" thickBot="1">
      <c r="A52" s="19" t="s">
        <v>146</v>
      </c>
      <c r="B52" s="19" t="s">
        <v>74</v>
      </c>
      <c r="C52" s="23" t="s">
        <v>75</v>
      </c>
      <c r="D52" s="20">
        <v>75366667</v>
      </c>
      <c r="E52" s="21">
        <v>0</v>
      </c>
      <c r="F52" s="24" t="s">
        <v>76</v>
      </c>
      <c r="G52" s="22" t="s">
        <v>18</v>
      </c>
      <c r="H52" s="22"/>
      <c r="I52" s="25" t="s">
        <v>310</v>
      </c>
    </row>
    <row r="53" spans="1:9" ht="16.5" thickBot="1">
      <c r="A53" s="19" t="s">
        <v>146</v>
      </c>
      <c r="B53" s="19" t="s">
        <v>77</v>
      </c>
      <c r="C53" s="23" t="s">
        <v>78</v>
      </c>
      <c r="D53" s="20">
        <v>71400000</v>
      </c>
      <c r="E53" s="21">
        <v>0</v>
      </c>
      <c r="F53" s="24">
        <v>45405</v>
      </c>
      <c r="G53" s="22" t="s">
        <v>18</v>
      </c>
      <c r="H53" s="22"/>
      <c r="I53" s="26" t="s">
        <v>218</v>
      </c>
    </row>
    <row r="54" spans="1:9" ht="16.5" thickBot="1">
      <c r="A54" s="19" t="s">
        <v>146</v>
      </c>
      <c r="B54" s="19" t="s">
        <v>79</v>
      </c>
      <c r="C54" s="23" t="s">
        <v>80</v>
      </c>
      <c r="D54" s="20">
        <v>9636000</v>
      </c>
      <c r="E54" s="21">
        <v>0</v>
      </c>
      <c r="F54" s="24">
        <v>45420</v>
      </c>
      <c r="G54" s="22">
        <v>45783</v>
      </c>
      <c r="H54" s="22"/>
      <c r="I54" s="27" t="s">
        <v>311</v>
      </c>
    </row>
    <row r="55" spans="1:9" ht="16.5" thickBot="1">
      <c r="A55" s="19" t="s">
        <v>146</v>
      </c>
      <c r="B55" s="19" t="s">
        <v>81</v>
      </c>
      <c r="C55" s="23" t="s">
        <v>82</v>
      </c>
      <c r="D55" s="20">
        <v>13740000</v>
      </c>
      <c r="E55" s="21">
        <v>0</v>
      </c>
      <c r="F55" s="24">
        <v>45422</v>
      </c>
      <c r="G55" s="22">
        <v>45432</v>
      </c>
      <c r="H55" s="22"/>
      <c r="I55" s="27" t="s">
        <v>312</v>
      </c>
    </row>
    <row r="56" spans="1:9" ht="16.5" thickBot="1">
      <c r="A56" s="19" t="s">
        <v>146</v>
      </c>
      <c r="B56" s="19" t="s">
        <v>83</v>
      </c>
      <c r="C56" s="23" t="s">
        <v>84</v>
      </c>
      <c r="D56" s="20">
        <v>99960000</v>
      </c>
      <c r="E56" s="21">
        <v>16065000</v>
      </c>
      <c r="F56" s="24">
        <v>45415</v>
      </c>
      <c r="G56" s="22" t="s">
        <v>18</v>
      </c>
      <c r="H56" s="22"/>
      <c r="I56" s="25" t="s">
        <v>313</v>
      </c>
    </row>
    <row r="57" spans="1:9" ht="16.5" thickBot="1">
      <c r="A57" s="19" t="s">
        <v>146</v>
      </c>
      <c r="B57" s="19" t="s">
        <v>85</v>
      </c>
      <c r="C57" s="23" t="s">
        <v>86</v>
      </c>
      <c r="D57" s="20">
        <v>60000000</v>
      </c>
      <c r="E57" s="21">
        <v>0</v>
      </c>
      <c r="F57" s="24">
        <v>45415</v>
      </c>
      <c r="G57" s="22" t="s">
        <v>18</v>
      </c>
      <c r="H57" s="22"/>
      <c r="I57" s="25" t="s">
        <v>314</v>
      </c>
    </row>
    <row r="58" spans="1:9" ht="16.5" thickBot="1">
      <c r="A58" s="19" t="s">
        <v>146</v>
      </c>
      <c r="B58" s="19" t="s">
        <v>87</v>
      </c>
      <c r="C58" s="23" t="s">
        <v>88</v>
      </c>
      <c r="D58" s="20">
        <v>60000000</v>
      </c>
      <c r="E58" s="21">
        <v>0</v>
      </c>
      <c r="F58" s="24">
        <v>45414</v>
      </c>
      <c r="G58" s="22" t="s">
        <v>18</v>
      </c>
      <c r="H58" s="22"/>
      <c r="I58" s="25" t="s">
        <v>315</v>
      </c>
    </row>
    <row r="59" spans="1:9" ht="16.5" thickBot="1">
      <c r="A59" s="19" t="s">
        <v>146</v>
      </c>
      <c r="B59" s="19" t="s">
        <v>89</v>
      </c>
      <c r="C59" s="23" t="s">
        <v>90</v>
      </c>
      <c r="D59" s="20">
        <v>95200000</v>
      </c>
      <c r="E59" s="21">
        <v>0</v>
      </c>
      <c r="F59" s="24">
        <v>45415</v>
      </c>
      <c r="G59" s="22" t="s">
        <v>18</v>
      </c>
      <c r="H59" s="22"/>
      <c r="I59" s="25" t="s">
        <v>316</v>
      </c>
    </row>
    <row r="60" spans="1:9" ht="16.5" thickBot="1">
      <c r="A60" s="19" t="s">
        <v>146</v>
      </c>
      <c r="B60" s="19" t="s">
        <v>91</v>
      </c>
      <c r="C60" s="23" t="s">
        <v>92</v>
      </c>
      <c r="D60" s="20">
        <v>103200000</v>
      </c>
      <c r="E60" s="21">
        <v>0</v>
      </c>
      <c r="F60" s="24">
        <v>45414</v>
      </c>
      <c r="G60" s="22" t="s">
        <v>18</v>
      </c>
      <c r="H60" s="22"/>
      <c r="I60" s="25" t="s">
        <v>317</v>
      </c>
    </row>
    <row r="61" spans="1:9" ht="16.5" thickBot="1">
      <c r="A61" s="19" t="s">
        <v>146</v>
      </c>
      <c r="B61" s="19" t="s">
        <v>93</v>
      </c>
      <c r="C61" s="23" t="s">
        <v>94</v>
      </c>
      <c r="D61" s="20">
        <v>103200000</v>
      </c>
      <c r="E61" s="21">
        <v>0</v>
      </c>
      <c r="F61" s="24">
        <v>45415</v>
      </c>
      <c r="G61" s="22" t="s">
        <v>18</v>
      </c>
      <c r="H61" s="22"/>
      <c r="I61" s="25" t="s">
        <v>318</v>
      </c>
    </row>
    <row r="62" spans="1:9" ht="16.5" thickBot="1">
      <c r="A62" s="19" t="s">
        <v>146</v>
      </c>
      <c r="B62" s="19" t="s">
        <v>95</v>
      </c>
      <c r="C62" s="23" t="s">
        <v>96</v>
      </c>
      <c r="D62" s="20">
        <v>30933333</v>
      </c>
      <c r="E62" s="21">
        <v>0</v>
      </c>
      <c r="F62" s="24">
        <v>45418</v>
      </c>
      <c r="G62" s="22" t="s">
        <v>18</v>
      </c>
      <c r="H62" s="22"/>
      <c r="I62" s="25" t="s">
        <v>319</v>
      </c>
    </row>
    <row r="63" spans="1:9" ht="16.5" thickBot="1">
      <c r="A63" s="19" t="s">
        <v>146</v>
      </c>
      <c r="B63" s="19" t="s">
        <v>97</v>
      </c>
      <c r="C63" s="23" t="s">
        <v>98</v>
      </c>
      <c r="D63" s="20">
        <v>80000000</v>
      </c>
      <c r="E63" s="21">
        <v>0</v>
      </c>
      <c r="F63" s="24">
        <v>45415</v>
      </c>
      <c r="G63" s="22" t="s">
        <v>18</v>
      </c>
      <c r="H63" s="22"/>
      <c r="I63" s="25" t="s">
        <v>320</v>
      </c>
    </row>
    <row r="64" spans="1:9" ht="16.5" thickBot="1">
      <c r="A64" s="19" t="s">
        <v>146</v>
      </c>
      <c r="B64" s="19" t="s">
        <v>99</v>
      </c>
      <c r="C64" s="23" t="s">
        <v>100</v>
      </c>
      <c r="D64" s="20">
        <v>60000000</v>
      </c>
      <c r="E64" s="21">
        <v>0</v>
      </c>
      <c r="F64" s="24">
        <v>45419</v>
      </c>
      <c r="G64" s="22" t="s">
        <v>18</v>
      </c>
      <c r="H64" s="22"/>
      <c r="I64" s="25" t="s">
        <v>321</v>
      </c>
    </row>
    <row r="65" spans="1:9" ht="16.5" thickBot="1">
      <c r="A65" s="19" t="s">
        <v>146</v>
      </c>
      <c r="B65" s="19" t="s">
        <v>101</v>
      </c>
      <c r="C65" s="23" t="s">
        <v>102</v>
      </c>
      <c r="D65" s="20">
        <v>124850000</v>
      </c>
      <c r="E65" s="21">
        <v>0</v>
      </c>
      <c r="F65" s="24">
        <v>45428</v>
      </c>
      <c r="G65" s="22" t="s">
        <v>18</v>
      </c>
      <c r="H65" s="22"/>
      <c r="I65" s="25" t="s">
        <v>322</v>
      </c>
    </row>
    <row r="66" spans="1:9" ht="16.5" thickBot="1">
      <c r="A66" s="19" t="s">
        <v>146</v>
      </c>
      <c r="B66" s="19" t="s">
        <v>103</v>
      </c>
      <c r="C66" s="23" t="s">
        <v>104</v>
      </c>
      <c r="D66" s="20">
        <v>135065000</v>
      </c>
      <c r="E66" s="21">
        <v>0</v>
      </c>
      <c r="F66" s="24">
        <v>45429</v>
      </c>
      <c r="G66" s="22" t="s">
        <v>18</v>
      </c>
      <c r="H66" s="22"/>
      <c r="I66" s="25" t="s">
        <v>323</v>
      </c>
    </row>
    <row r="67" spans="1:9" ht="16.5" thickBot="1">
      <c r="A67" s="19" t="s">
        <v>146</v>
      </c>
      <c r="B67" s="19" t="s">
        <v>105</v>
      </c>
      <c r="C67" s="23" t="s">
        <v>106</v>
      </c>
      <c r="D67" s="20">
        <v>97500000</v>
      </c>
      <c r="E67" s="21">
        <v>0</v>
      </c>
      <c r="F67" s="24">
        <v>45428</v>
      </c>
      <c r="G67" s="22" t="s">
        <v>18</v>
      </c>
      <c r="H67" s="22"/>
      <c r="I67" s="25" t="s">
        <v>324</v>
      </c>
    </row>
    <row r="68" spans="1:9" ht="16.5" thickBot="1">
      <c r="A68" s="19" t="s">
        <v>146</v>
      </c>
      <c r="B68" s="19" t="s">
        <v>107</v>
      </c>
      <c r="C68" s="23" t="s">
        <v>108</v>
      </c>
      <c r="D68" s="20">
        <v>28120000</v>
      </c>
      <c r="E68" s="21">
        <v>0</v>
      </c>
      <c r="F68" s="24">
        <v>45429</v>
      </c>
      <c r="G68" s="22" t="s">
        <v>18</v>
      </c>
      <c r="H68" s="22"/>
      <c r="I68" s="25" t="s">
        <v>325</v>
      </c>
    </row>
    <row r="69" spans="1:9" ht="16.5" thickBot="1">
      <c r="A69" s="19" t="s">
        <v>146</v>
      </c>
      <c r="B69" s="19" t="s">
        <v>109</v>
      </c>
      <c r="C69" s="23" t="s">
        <v>110</v>
      </c>
      <c r="D69" s="20">
        <v>55500000</v>
      </c>
      <c r="E69" s="21">
        <v>0</v>
      </c>
      <c r="F69" s="24">
        <v>45433</v>
      </c>
      <c r="G69" s="22" t="s">
        <v>18</v>
      </c>
      <c r="H69" s="22"/>
      <c r="I69" s="25" t="s">
        <v>326</v>
      </c>
    </row>
    <row r="70" spans="1:9" ht="16.5" thickBot="1">
      <c r="A70" s="19" t="s">
        <v>146</v>
      </c>
      <c r="B70" s="19" t="s">
        <v>111</v>
      </c>
      <c r="C70" s="23" t="s">
        <v>112</v>
      </c>
      <c r="D70" s="20">
        <v>64200000</v>
      </c>
      <c r="E70" s="21">
        <v>17400000</v>
      </c>
      <c r="F70" s="24">
        <v>45442</v>
      </c>
      <c r="G70" s="22" t="s">
        <v>18</v>
      </c>
      <c r="H70" s="22"/>
      <c r="I70" s="25" t="s">
        <v>327</v>
      </c>
    </row>
    <row r="71" spans="1:9" ht="16.5" thickBot="1">
      <c r="A71" s="19" t="s">
        <v>146</v>
      </c>
      <c r="B71" s="19" t="s">
        <v>113</v>
      </c>
      <c r="C71" s="23" t="s">
        <v>114</v>
      </c>
      <c r="D71" s="20">
        <v>72100000</v>
      </c>
      <c r="E71" s="21">
        <v>0</v>
      </c>
      <c r="F71" s="24">
        <v>45448</v>
      </c>
      <c r="G71" s="22" t="s">
        <v>18</v>
      </c>
      <c r="H71" s="22"/>
      <c r="I71" s="25" t="s">
        <v>328</v>
      </c>
    </row>
    <row r="72" spans="1:9" ht="16.5" thickBot="1">
      <c r="A72" s="19" t="s">
        <v>146</v>
      </c>
      <c r="B72" s="19" t="s">
        <v>115</v>
      </c>
      <c r="C72" s="23" t="s">
        <v>116</v>
      </c>
      <c r="D72" s="20">
        <v>51750000</v>
      </c>
      <c r="E72" s="21">
        <v>0</v>
      </c>
      <c r="F72" s="24">
        <v>45449</v>
      </c>
      <c r="G72" s="22" t="s">
        <v>18</v>
      </c>
      <c r="H72" s="22"/>
      <c r="I72" s="25" t="s">
        <v>329</v>
      </c>
    </row>
    <row r="73" spans="1:9" ht="16.5" thickBot="1">
      <c r="A73" s="19" t="s">
        <v>146</v>
      </c>
      <c r="B73" s="19" t="s">
        <v>117</v>
      </c>
      <c r="C73" s="23" t="s">
        <v>118</v>
      </c>
      <c r="D73" s="20">
        <v>35980000</v>
      </c>
      <c r="E73" s="21">
        <v>0</v>
      </c>
      <c r="F73" s="24">
        <v>45461</v>
      </c>
      <c r="G73" s="22" t="s">
        <v>18</v>
      </c>
      <c r="H73" s="22"/>
      <c r="I73" s="25" t="s">
        <v>330</v>
      </c>
    </row>
    <row r="74" spans="1:9" ht="16.5" thickBot="1">
      <c r="A74" s="19" t="s">
        <v>146</v>
      </c>
      <c r="B74" s="19" t="s">
        <v>119</v>
      </c>
      <c r="C74" s="23" t="s">
        <v>120</v>
      </c>
      <c r="D74" s="20">
        <v>77000000</v>
      </c>
      <c r="E74" s="21">
        <v>0</v>
      </c>
      <c r="F74" s="24">
        <v>45442</v>
      </c>
      <c r="G74" s="22" t="s">
        <v>18</v>
      </c>
      <c r="H74" s="22"/>
      <c r="I74" s="25" t="s">
        <v>331</v>
      </c>
    </row>
    <row r="75" spans="1:9" ht="16.5" thickBot="1">
      <c r="A75" s="19" t="s">
        <v>147</v>
      </c>
      <c r="B75" s="19" t="s">
        <v>126</v>
      </c>
      <c r="C75" s="23" t="s">
        <v>128</v>
      </c>
      <c r="D75" s="20">
        <v>0</v>
      </c>
      <c r="E75" s="21">
        <v>0</v>
      </c>
      <c r="F75" s="24" t="s">
        <v>127</v>
      </c>
      <c r="G75" s="22" t="s">
        <v>129</v>
      </c>
      <c r="H75" s="22"/>
      <c r="I75" s="25" t="s">
        <v>332</v>
      </c>
    </row>
    <row r="76" spans="1:9" ht="16.5" thickBot="1">
      <c r="A76" s="19" t="s">
        <v>148</v>
      </c>
      <c r="B76" s="19" t="s">
        <v>130</v>
      </c>
      <c r="C76" s="23" t="s">
        <v>131</v>
      </c>
      <c r="D76" s="20">
        <v>135354286</v>
      </c>
      <c r="E76" s="21">
        <v>64988000</v>
      </c>
      <c r="F76" s="24" t="s">
        <v>24</v>
      </c>
      <c r="G76" s="22">
        <v>46021</v>
      </c>
      <c r="H76" s="22"/>
      <c r="I76" s="26" t="s">
        <v>215</v>
      </c>
    </row>
    <row r="77" spans="1:9" ht="16.5" thickBot="1">
      <c r="A77" s="19" t="s">
        <v>148</v>
      </c>
      <c r="B77" s="19" t="s">
        <v>132</v>
      </c>
      <c r="C77" s="23" t="s">
        <v>133</v>
      </c>
      <c r="D77" s="20">
        <v>73438940</v>
      </c>
      <c r="E77" s="21">
        <v>0</v>
      </c>
      <c r="F77" s="24">
        <v>45337</v>
      </c>
      <c r="G77" s="22">
        <v>45423</v>
      </c>
      <c r="H77" s="22"/>
      <c r="I77" s="26" t="s">
        <v>216</v>
      </c>
    </row>
    <row r="78" spans="1:9" ht="16.5" thickBot="1">
      <c r="A78" s="19" t="s">
        <v>148</v>
      </c>
      <c r="B78" s="19" t="s">
        <v>134</v>
      </c>
      <c r="C78" s="23" t="s">
        <v>133</v>
      </c>
      <c r="D78" s="20">
        <v>7343000</v>
      </c>
      <c r="E78" s="21">
        <v>0</v>
      </c>
      <c r="F78" s="24" t="s">
        <v>40</v>
      </c>
      <c r="G78" s="22">
        <v>45363</v>
      </c>
      <c r="H78" s="22"/>
      <c r="I78" s="26" t="s">
        <v>214</v>
      </c>
    </row>
    <row r="79" spans="1:9" ht="16.5" thickBot="1">
      <c r="A79" s="19" t="s">
        <v>148</v>
      </c>
      <c r="B79" s="19" t="s">
        <v>135</v>
      </c>
      <c r="C79" s="23" t="s">
        <v>136</v>
      </c>
      <c r="D79" s="20">
        <v>145088497.31999999</v>
      </c>
      <c r="E79" s="21">
        <v>0</v>
      </c>
      <c r="F79" s="24">
        <v>45386</v>
      </c>
      <c r="G79" s="22" t="s">
        <v>18</v>
      </c>
      <c r="H79" s="22"/>
      <c r="I79" s="26" t="s">
        <v>219</v>
      </c>
    </row>
    <row r="80" spans="1:9" ht="16.5" thickBot="1">
      <c r="A80" s="19" t="s">
        <v>148</v>
      </c>
      <c r="B80" s="19" t="s">
        <v>137</v>
      </c>
      <c r="C80" s="23" t="s">
        <v>136</v>
      </c>
      <c r="D80" s="20">
        <v>145297505.18000001</v>
      </c>
      <c r="E80" s="21">
        <v>0</v>
      </c>
      <c r="F80" s="24">
        <v>45397</v>
      </c>
      <c r="G80" s="22" t="s">
        <v>18</v>
      </c>
      <c r="H80" s="22"/>
      <c r="I80" s="26" t="s">
        <v>220</v>
      </c>
    </row>
    <row r="81" spans="1:9" ht="16.5" thickBot="1">
      <c r="A81" s="19" t="s">
        <v>148</v>
      </c>
      <c r="B81" s="19" t="s">
        <v>138</v>
      </c>
      <c r="C81" s="23" t="s">
        <v>139</v>
      </c>
      <c r="D81" s="20">
        <v>51671860.859999999</v>
      </c>
      <c r="E81" s="21">
        <v>0</v>
      </c>
      <c r="F81" s="24">
        <v>45406</v>
      </c>
      <c r="G81" s="22">
        <v>45626</v>
      </c>
      <c r="H81" s="22"/>
      <c r="I81" s="26" t="s">
        <v>221</v>
      </c>
    </row>
    <row r="82" spans="1:9" ht="16.5" thickBot="1">
      <c r="A82" s="19" t="s">
        <v>148</v>
      </c>
      <c r="B82" s="19" t="s">
        <v>140</v>
      </c>
      <c r="C82" s="23" t="s">
        <v>141</v>
      </c>
      <c r="D82" s="20">
        <v>33996396</v>
      </c>
      <c r="E82" s="21">
        <v>0</v>
      </c>
      <c r="F82" s="24">
        <v>45411</v>
      </c>
      <c r="G82" s="22">
        <v>45428</v>
      </c>
      <c r="H82" s="22"/>
      <c r="I82" s="26" t="s">
        <v>222</v>
      </c>
    </row>
    <row r="83" spans="1:9" ht="16.5" thickBot="1">
      <c r="A83" s="19" t="s">
        <v>148</v>
      </c>
      <c r="B83" s="19" t="s">
        <v>142</v>
      </c>
      <c r="C83" s="23" t="s">
        <v>143</v>
      </c>
      <c r="D83" s="20">
        <v>33297605.899999999</v>
      </c>
      <c r="E83" s="21">
        <v>0</v>
      </c>
      <c r="F83" s="24">
        <v>45428</v>
      </c>
      <c r="G83" s="22">
        <v>45468</v>
      </c>
      <c r="H83" s="22"/>
      <c r="I83" s="26" t="s">
        <v>223</v>
      </c>
    </row>
    <row r="84" spans="1:9" ht="16.5" thickBot="1">
      <c r="A84" s="19" t="s">
        <v>148</v>
      </c>
      <c r="B84" s="19" t="s">
        <v>144</v>
      </c>
      <c r="C84" s="23" t="s">
        <v>145</v>
      </c>
      <c r="D84" s="20">
        <v>14803400</v>
      </c>
      <c r="E84" s="21">
        <v>0</v>
      </c>
      <c r="F84" s="24">
        <v>45429</v>
      </c>
      <c r="G84" s="22">
        <v>45436</v>
      </c>
      <c r="H84" s="22"/>
      <c r="I84" s="26" t="s">
        <v>224</v>
      </c>
    </row>
    <row r="85" spans="1:9" ht="16.5" thickBot="1">
      <c r="A85" s="19" t="s">
        <v>146</v>
      </c>
      <c r="B85" s="19" t="s">
        <v>233</v>
      </c>
      <c r="C85" s="23" t="s">
        <v>234</v>
      </c>
      <c r="D85" s="20">
        <v>50433333</v>
      </c>
      <c r="E85" s="21">
        <v>0</v>
      </c>
      <c r="F85" s="24">
        <v>45477</v>
      </c>
      <c r="G85" s="22" t="s">
        <v>18</v>
      </c>
      <c r="H85" s="22"/>
      <c r="I85" s="27" t="s">
        <v>333</v>
      </c>
    </row>
    <row r="86" spans="1:9" ht="16.5" thickBot="1">
      <c r="A86" s="19" t="s">
        <v>146</v>
      </c>
      <c r="B86" s="19" t="s">
        <v>235</v>
      </c>
      <c r="C86" s="23" t="s">
        <v>236</v>
      </c>
      <c r="D86" s="20">
        <v>50433333</v>
      </c>
      <c r="E86" s="21">
        <v>0</v>
      </c>
      <c r="F86" s="24">
        <v>45477</v>
      </c>
      <c r="G86" s="22" t="s">
        <v>18</v>
      </c>
      <c r="H86" s="22"/>
      <c r="I86" s="25" t="s">
        <v>334</v>
      </c>
    </row>
    <row r="87" spans="1:9" ht="16.5" thickBot="1">
      <c r="A87" s="19" t="s">
        <v>146</v>
      </c>
      <c r="B87" s="19" t="s">
        <v>237</v>
      </c>
      <c r="C87" s="23" t="s">
        <v>238</v>
      </c>
      <c r="D87" s="20">
        <v>812143584</v>
      </c>
      <c r="E87" s="21">
        <v>0</v>
      </c>
      <c r="F87" s="24">
        <v>45530</v>
      </c>
      <c r="G87" s="22">
        <v>45657</v>
      </c>
      <c r="H87" s="22"/>
      <c r="I87" s="25" t="s">
        <v>335</v>
      </c>
    </row>
    <row r="88" spans="1:9" ht="16.5" thickBot="1">
      <c r="A88" s="19" t="s">
        <v>146</v>
      </c>
      <c r="B88" s="19" t="s">
        <v>239</v>
      </c>
      <c r="C88" s="23" t="s">
        <v>240</v>
      </c>
      <c r="D88" s="20">
        <v>375062200</v>
      </c>
      <c r="E88" s="21">
        <v>0</v>
      </c>
      <c r="F88" s="24">
        <v>45485</v>
      </c>
      <c r="G88" s="22" t="s">
        <v>18</v>
      </c>
      <c r="H88" s="22"/>
      <c r="I88" s="25" t="s">
        <v>336</v>
      </c>
    </row>
    <row r="89" spans="1:9" ht="16.5" thickBot="1">
      <c r="A89" s="19" t="s">
        <v>146</v>
      </c>
      <c r="B89" s="19" t="s">
        <v>241</v>
      </c>
      <c r="C89" s="23" t="s">
        <v>242</v>
      </c>
      <c r="D89" s="20">
        <v>4533900</v>
      </c>
      <c r="E89" s="21">
        <v>0</v>
      </c>
      <c r="F89" s="24">
        <v>45485</v>
      </c>
      <c r="G89" s="22">
        <v>45547</v>
      </c>
      <c r="H89" s="22"/>
      <c r="I89" s="25" t="s">
        <v>337</v>
      </c>
    </row>
    <row r="90" spans="1:9" ht="16.5" thickBot="1">
      <c r="A90" s="19" t="s">
        <v>146</v>
      </c>
      <c r="B90" s="19" t="s">
        <v>243</v>
      </c>
      <c r="C90" s="23" t="s">
        <v>244</v>
      </c>
      <c r="D90" s="20">
        <v>332967740</v>
      </c>
      <c r="E90" s="21">
        <v>0</v>
      </c>
      <c r="F90" s="24">
        <v>45497</v>
      </c>
      <c r="G90" s="22" t="s">
        <v>18</v>
      </c>
      <c r="H90" s="22"/>
      <c r="I90" s="25" t="s">
        <v>338</v>
      </c>
    </row>
    <row r="91" spans="1:9" ht="16.5" thickBot="1">
      <c r="A91" s="19" t="s">
        <v>146</v>
      </c>
      <c r="B91" s="19" t="s">
        <v>245</v>
      </c>
      <c r="C91" s="23" t="s">
        <v>246</v>
      </c>
      <c r="D91" s="20">
        <v>25677462.5</v>
      </c>
      <c r="E91" s="21">
        <v>0</v>
      </c>
      <c r="F91" s="24">
        <v>45499</v>
      </c>
      <c r="G91" s="22">
        <v>45529</v>
      </c>
      <c r="H91" s="22"/>
      <c r="I91" s="25" t="s">
        <v>339</v>
      </c>
    </row>
    <row r="92" spans="1:9" ht="16.5" thickBot="1">
      <c r="A92" s="19" t="s">
        <v>146</v>
      </c>
      <c r="B92" s="19" t="s">
        <v>247</v>
      </c>
      <c r="C92" s="23" t="s">
        <v>248</v>
      </c>
      <c r="D92" s="20">
        <v>125902405</v>
      </c>
      <c r="E92" s="21">
        <v>0</v>
      </c>
      <c r="F92" s="24">
        <v>45499</v>
      </c>
      <c r="G92" s="22" t="s">
        <v>18</v>
      </c>
      <c r="H92" s="22"/>
      <c r="I92" s="25" t="s">
        <v>340</v>
      </c>
    </row>
    <row r="93" spans="1:9" ht="16.5" thickBot="1">
      <c r="A93" s="19" t="s">
        <v>148</v>
      </c>
      <c r="B93" s="19" t="s">
        <v>249</v>
      </c>
      <c r="C93" s="23" t="s">
        <v>250</v>
      </c>
      <c r="D93" s="20">
        <v>6060000</v>
      </c>
      <c r="E93" s="21">
        <v>0</v>
      </c>
      <c r="F93" s="24">
        <v>45485</v>
      </c>
      <c r="G93" s="22">
        <v>45495</v>
      </c>
      <c r="H93" s="22"/>
      <c r="I93" s="26" t="s">
        <v>251</v>
      </c>
    </row>
    <row r="94" spans="1:9" ht="16.5" thickBot="1">
      <c r="A94" s="19" t="s">
        <v>146</v>
      </c>
      <c r="B94" s="19" t="s">
        <v>253</v>
      </c>
      <c r="C94" s="23" t="s">
        <v>254</v>
      </c>
      <c r="D94" s="20">
        <v>26180000</v>
      </c>
      <c r="E94" s="21">
        <v>0</v>
      </c>
      <c r="F94" s="24">
        <v>45525</v>
      </c>
      <c r="G94" s="22">
        <v>45601</v>
      </c>
      <c r="H94" s="22"/>
      <c r="I94" s="25" t="s">
        <v>341</v>
      </c>
    </row>
    <row r="95" spans="1:9" ht="16.5" thickBot="1">
      <c r="A95" s="19" t="s">
        <v>146</v>
      </c>
      <c r="B95" s="19" t="s">
        <v>255</v>
      </c>
      <c r="C95" s="23" t="s">
        <v>256</v>
      </c>
      <c r="D95" s="20">
        <v>23075514</v>
      </c>
      <c r="E95" s="21">
        <v>0</v>
      </c>
      <c r="F95" s="24">
        <v>45525</v>
      </c>
      <c r="G95" s="22">
        <v>45545</v>
      </c>
      <c r="H95" s="22"/>
      <c r="I95" s="25" t="s">
        <v>342</v>
      </c>
    </row>
    <row r="96" spans="1:9" ht="16.5" thickBot="1">
      <c r="A96" s="19" t="s">
        <v>146</v>
      </c>
      <c r="B96" s="19" t="s">
        <v>257</v>
      </c>
      <c r="C96" s="23" t="s">
        <v>258</v>
      </c>
      <c r="D96" s="20">
        <v>8806000</v>
      </c>
      <c r="E96" s="21">
        <v>0</v>
      </c>
      <c r="F96" s="24">
        <v>45525</v>
      </c>
      <c r="G96" s="22">
        <v>45555</v>
      </c>
      <c r="H96" s="22"/>
      <c r="I96" s="25" t="s">
        <v>343</v>
      </c>
    </row>
    <row r="97" spans="1:9" ht="16.5" thickBot="1">
      <c r="A97" s="19" t="s">
        <v>146</v>
      </c>
      <c r="B97" s="19" t="s">
        <v>259</v>
      </c>
      <c r="C97" s="23" t="s">
        <v>260</v>
      </c>
      <c r="D97" s="20">
        <v>22500000</v>
      </c>
      <c r="E97" s="21">
        <v>0</v>
      </c>
      <c r="F97" s="24">
        <v>45531</v>
      </c>
      <c r="G97" s="22" t="s">
        <v>18</v>
      </c>
      <c r="H97" s="22"/>
      <c r="I97" s="25" t="s">
        <v>344</v>
      </c>
    </row>
    <row r="98" spans="1:9" ht="16.5" thickBot="1">
      <c r="A98" s="19" t="s">
        <v>261</v>
      </c>
      <c r="B98" s="19" t="s">
        <v>262</v>
      </c>
      <c r="C98" s="23" t="s">
        <v>263</v>
      </c>
      <c r="D98" s="20">
        <v>2063329100</v>
      </c>
      <c r="E98" s="21">
        <v>0</v>
      </c>
      <c r="F98" s="24">
        <v>45519</v>
      </c>
      <c r="G98" s="22">
        <v>45657</v>
      </c>
      <c r="H98" s="22" t="s">
        <v>125</v>
      </c>
      <c r="I98" s="25" t="s">
        <v>345</v>
      </c>
    </row>
    <row r="99" spans="1:9" ht="16.5" thickBot="1">
      <c r="A99" s="19" t="s">
        <v>146</v>
      </c>
      <c r="B99" s="19" t="s">
        <v>346</v>
      </c>
      <c r="C99" s="23" t="s">
        <v>359</v>
      </c>
      <c r="D99" s="20">
        <v>44200000</v>
      </c>
      <c r="E99" s="21">
        <v>0</v>
      </c>
      <c r="F99" s="24">
        <v>45538</v>
      </c>
      <c r="G99" s="22">
        <v>45657</v>
      </c>
      <c r="H99" s="22" t="s">
        <v>125</v>
      </c>
      <c r="I99" s="25" t="s">
        <v>370</v>
      </c>
    </row>
    <row r="100" spans="1:9" ht="16.5" thickBot="1">
      <c r="A100" s="19" t="s">
        <v>146</v>
      </c>
      <c r="B100" s="19" t="s">
        <v>347</v>
      </c>
      <c r="C100" s="23" t="s">
        <v>360</v>
      </c>
      <c r="D100" s="20">
        <v>42533333</v>
      </c>
      <c r="E100" s="21">
        <v>0</v>
      </c>
      <c r="F100" s="24">
        <v>45541</v>
      </c>
      <c r="G100" s="22">
        <v>45657</v>
      </c>
      <c r="H100" s="22" t="s">
        <v>125</v>
      </c>
      <c r="I100" s="25" t="s">
        <v>371</v>
      </c>
    </row>
    <row r="101" spans="1:9" ht="16.5" thickBot="1">
      <c r="A101" s="19" t="s">
        <v>146</v>
      </c>
      <c r="B101" s="19" t="s">
        <v>348</v>
      </c>
      <c r="C101" s="23" t="s">
        <v>361</v>
      </c>
      <c r="D101" s="20">
        <v>47200000</v>
      </c>
      <c r="E101" s="21">
        <v>0</v>
      </c>
      <c r="F101" s="24">
        <v>45541</v>
      </c>
      <c r="G101" s="22">
        <v>45657</v>
      </c>
      <c r="H101" s="22" t="s">
        <v>125</v>
      </c>
      <c r="I101" s="25" t="s">
        <v>372</v>
      </c>
    </row>
    <row r="102" spans="1:9" ht="16.5" thickBot="1">
      <c r="A102" s="19" t="s">
        <v>146</v>
      </c>
      <c r="B102" s="19" t="s">
        <v>349</v>
      </c>
      <c r="C102" s="23" t="s">
        <v>362</v>
      </c>
      <c r="D102" s="20">
        <v>66000000</v>
      </c>
      <c r="E102" s="21">
        <v>0</v>
      </c>
      <c r="F102" s="24">
        <v>45544</v>
      </c>
      <c r="G102" s="22">
        <v>45657</v>
      </c>
      <c r="H102" s="22" t="s">
        <v>125</v>
      </c>
      <c r="I102" s="25" t="s">
        <v>373</v>
      </c>
    </row>
    <row r="103" spans="1:9" ht="16.5" thickBot="1">
      <c r="A103" s="19" t="s">
        <v>146</v>
      </c>
      <c r="B103" s="19" t="s">
        <v>350</v>
      </c>
      <c r="C103" s="23" t="s">
        <v>363</v>
      </c>
      <c r="D103" s="20">
        <v>18520000</v>
      </c>
      <c r="E103" s="21">
        <v>0</v>
      </c>
      <c r="F103" s="24">
        <v>45552</v>
      </c>
      <c r="G103" s="22">
        <v>45612</v>
      </c>
      <c r="H103" s="22" t="s">
        <v>125</v>
      </c>
      <c r="I103" s="25" t="s">
        <v>374</v>
      </c>
    </row>
    <row r="104" spans="1:9" ht="16.5" thickBot="1">
      <c r="A104" s="19" t="s">
        <v>146</v>
      </c>
      <c r="B104" s="19" t="s">
        <v>351</v>
      </c>
      <c r="C104" s="23" t="s">
        <v>364</v>
      </c>
      <c r="D104" s="20">
        <v>38813833</v>
      </c>
      <c r="E104" s="21">
        <v>0</v>
      </c>
      <c r="F104" s="24">
        <v>45552</v>
      </c>
      <c r="G104" s="22">
        <v>45657</v>
      </c>
      <c r="H104" s="22" t="s">
        <v>125</v>
      </c>
      <c r="I104" s="25" t="s">
        <v>375</v>
      </c>
    </row>
    <row r="105" spans="1:9" ht="16.5" thickBot="1">
      <c r="A105" s="19" t="s">
        <v>146</v>
      </c>
      <c r="B105" s="19" t="s">
        <v>352</v>
      </c>
      <c r="C105" s="23" t="s">
        <v>365</v>
      </c>
      <c r="D105" s="20">
        <v>49000000</v>
      </c>
      <c r="E105" s="21">
        <v>0</v>
      </c>
      <c r="F105" s="24">
        <v>45552</v>
      </c>
      <c r="G105" s="22">
        <v>45657</v>
      </c>
      <c r="H105" s="22" t="s">
        <v>125</v>
      </c>
      <c r="I105" s="25" t="s">
        <v>376</v>
      </c>
    </row>
    <row r="106" spans="1:9" ht="16.5" thickBot="1">
      <c r="A106" s="19" t="s">
        <v>146</v>
      </c>
      <c r="B106" s="19" t="s">
        <v>353</v>
      </c>
      <c r="C106" s="23" t="s">
        <v>366</v>
      </c>
      <c r="D106" s="20">
        <v>31200000</v>
      </c>
      <c r="E106" s="21">
        <v>0</v>
      </c>
      <c r="F106" s="24">
        <v>45558</v>
      </c>
      <c r="G106" s="22">
        <v>45657</v>
      </c>
      <c r="H106" s="22" t="s">
        <v>125</v>
      </c>
      <c r="I106" s="25" t="s">
        <v>377</v>
      </c>
    </row>
    <row r="107" spans="1:9" ht="16.5" thickBot="1">
      <c r="A107" s="19" t="s">
        <v>146</v>
      </c>
      <c r="B107" s="19" t="s">
        <v>354</v>
      </c>
      <c r="C107" s="23" t="s">
        <v>362</v>
      </c>
      <c r="D107" s="20">
        <v>307321636</v>
      </c>
      <c r="E107" s="21">
        <v>0</v>
      </c>
      <c r="F107" s="24">
        <v>45558</v>
      </c>
      <c r="G107" s="22">
        <v>45657</v>
      </c>
      <c r="H107" s="22" t="s">
        <v>125</v>
      </c>
      <c r="I107" s="25" t="s">
        <v>378</v>
      </c>
    </row>
    <row r="108" spans="1:9" ht="16.5" thickBot="1">
      <c r="A108" s="19" t="s">
        <v>146</v>
      </c>
      <c r="B108" s="19" t="s">
        <v>355</v>
      </c>
      <c r="C108" s="23" t="s">
        <v>367</v>
      </c>
      <c r="D108" s="20">
        <v>21800000</v>
      </c>
      <c r="E108" s="21">
        <v>0</v>
      </c>
      <c r="F108" s="24">
        <v>45562</v>
      </c>
      <c r="G108" s="22">
        <v>45657</v>
      </c>
      <c r="H108" s="22" t="s">
        <v>125</v>
      </c>
      <c r="I108" s="25" t="s">
        <v>379</v>
      </c>
    </row>
    <row r="109" spans="1:9" ht="16.5" thickBot="1">
      <c r="A109" s="19" t="s">
        <v>146</v>
      </c>
      <c r="B109" s="19" t="s">
        <v>356</v>
      </c>
      <c r="C109" s="23" t="s">
        <v>368</v>
      </c>
      <c r="D109" s="20">
        <v>49000000</v>
      </c>
      <c r="E109" s="21">
        <v>0</v>
      </c>
      <c r="F109" s="24">
        <v>45560</v>
      </c>
      <c r="G109" s="22">
        <v>45657</v>
      </c>
      <c r="H109" s="22" t="s">
        <v>125</v>
      </c>
      <c r="I109" s="25" t="s">
        <v>380</v>
      </c>
    </row>
    <row r="110" spans="1:9" ht="16.5" thickBot="1">
      <c r="A110" s="19" t="s">
        <v>357</v>
      </c>
      <c r="B110" s="19" t="s">
        <v>358</v>
      </c>
      <c r="C110" s="23" t="s">
        <v>369</v>
      </c>
      <c r="D110" s="20">
        <v>12094850656</v>
      </c>
      <c r="E110" s="21">
        <v>0</v>
      </c>
      <c r="F110" s="24">
        <v>45554</v>
      </c>
      <c r="G110" s="22">
        <v>45657</v>
      </c>
      <c r="H110" s="22" t="s">
        <v>125</v>
      </c>
      <c r="I110" s="25" t="s">
        <v>381</v>
      </c>
    </row>
    <row r="111" spans="1:9" ht="16.5" thickBot="1">
      <c r="A111" s="19" t="s">
        <v>146</v>
      </c>
      <c r="B111" s="19" t="s">
        <v>383</v>
      </c>
      <c r="C111" s="23" t="s">
        <v>393</v>
      </c>
      <c r="D111" s="28">
        <v>49500000</v>
      </c>
      <c r="E111" s="21">
        <v>0</v>
      </c>
      <c r="F111" s="24">
        <v>45567</v>
      </c>
      <c r="G111" s="22">
        <v>45657</v>
      </c>
      <c r="H111" s="22" t="s">
        <v>125</v>
      </c>
      <c r="I111" s="25" t="s">
        <v>402</v>
      </c>
    </row>
    <row r="112" spans="1:9" ht="16.5" thickBot="1">
      <c r="A112" s="19" t="s">
        <v>146</v>
      </c>
      <c r="B112" s="19" t="s">
        <v>384</v>
      </c>
      <c r="C112" s="23" t="s">
        <v>394</v>
      </c>
      <c r="D112" s="28">
        <v>30000000</v>
      </c>
      <c r="E112" s="21">
        <v>0</v>
      </c>
      <c r="F112" s="24">
        <v>45569</v>
      </c>
      <c r="G112" s="22">
        <v>45657</v>
      </c>
      <c r="H112" s="22" t="s">
        <v>125</v>
      </c>
      <c r="I112" s="25" t="s">
        <v>403</v>
      </c>
    </row>
    <row r="113" spans="1:9" ht="16.5" thickBot="1">
      <c r="A113" s="19" t="s">
        <v>146</v>
      </c>
      <c r="B113" s="19" t="s">
        <v>385</v>
      </c>
      <c r="C113" s="23" t="s">
        <v>395</v>
      </c>
      <c r="D113" s="28">
        <v>45000000</v>
      </c>
      <c r="E113" s="21">
        <v>0</v>
      </c>
      <c r="F113" s="24">
        <v>45568</v>
      </c>
      <c r="G113" s="22">
        <v>45657</v>
      </c>
      <c r="H113" s="22" t="s">
        <v>125</v>
      </c>
      <c r="I113" s="25" t="s">
        <v>404</v>
      </c>
    </row>
    <row r="114" spans="1:9" ht="16.5" thickBot="1">
      <c r="A114" s="19" t="s">
        <v>146</v>
      </c>
      <c r="B114" s="19" t="s">
        <v>386</v>
      </c>
      <c r="C114" s="23" t="s">
        <v>396</v>
      </c>
      <c r="D114" s="28">
        <v>45000000</v>
      </c>
      <c r="E114" s="21">
        <v>0</v>
      </c>
      <c r="F114" s="24">
        <v>45572</v>
      </c>
      <c r="G114" s="22">
        <v>45657</v>
      </c>
      <c r="H114" s="22" t="s">
        <v>125</v>
      </c>
      <c r="I114" s="29" t="s">
        <v>405</v>
      </c>
    </row>
    <row r="115" spans="1:9" ht="16.5" thickBot="1">
      <c r="A115" s="19" t="s">
        <v>146</v>
      </c>
      <c r="B115" s="19" t="s">
        <v>387</v>
      </c>
      <c r="C115" s="23" t="s">
        <v>397</v>
      </c>
      <c r="D115" s="28">
        <v>8925000</v>
      </c>
      <c r="E115" s="21">
        <v>0</v>
      </c>
      <c r="F115" s="24">
        <v>45580</v>
      </c>
      <c r="G115" s="22">
        <v>45657</v>
      </c>
      <c r="H115" s="22" t="s">
        <v>125</v>
      </c>
      <c r="I115" s="29" t="s">
        <v>406</v>
      </c>
    </row>
    <row r="116" spans="1:9" ht="16.5" thickBot="1">
      <c r="A116" s="19" t="s">
        <v>261</v>
      </c>
      <c r="B116" s="19" t="s">
        <v>388</v>
      </c>
      <c r="C116" s="23" t="s">
        <v>398</v>
      </c>
      <c r="D116" s="28">
        <v>1577980000</v>
      </c>
      <c r="E116" s="21">
        <v>0</v>
      </c>
      <c r="F116" s="24">
        <v>45596</v>
      </c>
      <c r="G116" s="22">
        <v>45991</v>
      </c>
      <c r="H116" s="22" t="s">
        <v>125</v>
      </c>
      <c r="I116" s="29" t="s">
        <v>407</v>
      </c>
    </row>
    <row r="117" spans="1:9" ht="16.5" thickBot="1">
      <c r="A117" s="19" t="s">
        <v>146</v>
      </c>
      <c r="B117" s="19" t="s">
        <v>389</v>
      </c>
      <c r="C117" s="23" t="s">
        <v>399</v>
      </c>
      <c r="D117" s="28">
        <v>20533333</v>
      </c>
      <c r="E117" s="21">
        <v>0</v>
      </c>
      <c r="F117" s="24">
        <v>45586</v>
      </c>
      <c r="G117" s="22">
        <v>45657</v>
      </c>
      <c r="H117" s="22" t="s">
        <v>125</v>
      </c>
      <c r="I117" s="29" t="s">
        <v>408</v>
      </c>
    </row>
    <row r="118" spans="1:9" ht="16.5" thickBot="1">
      <c r="A118" s="19" t="s">
        <v>146</v>
      </c>
      <c r="B118" s="19" t="s">
        <v>390</v>
      </c>
      <c r="C118" s="23" t="s">
        <v>400</v>
      </c>
      <c r="D118" s="28">
        <v>27000000</v>
      </c>
      <c r="E118" s="21">
        <v>0</v>
      </c>
      <c r="F118" s="24">
        <v>45593</v>
      </c>
      <c r="G118" s="22">
        <v>45657</v>
      </c>
      <c r="H118" s="22" t="s">
        <v>125</v>
      </c>
      <c r="I118" s="29" t="s">
        <v>409</v>
      </c>
    </row>
    <row r="119" spans="1:9" ht="16.5" thickBot="1">
      <c r="A119" s="19" t="s">
        <v>392</v>
      </c>
      <c r="B119" s="19" t="s">
        <v>391</v>
      </c>
      <c r="C119" s="23" t="s">
        <v>401</v>
      </c>
      <c r="D119" s="28">
        <v>1650000000</v>
      </c>
      <c r="E119" s="21">
        <v>0</v>
      </c>
      <c r="F119" s="24">
        <v>45580</v>
      </c>
      <c r="G119" s="22">
        <v>45961</v>
      </c>
      <c r="H119" s="22" t="s">
        <v>125</v>
      </c>
      <c r="I119" s="29" t="s">
        <v>410</v>
      </c>
    </row>
    <row r="120" spans="1:9">
      <c r="F120" s="13"/>
      <c r="G120" s="13"/>
    </row>
  </sheetData>
  <mergeCells count="3">
    <mergeCell ref="A1:C3"/>
    <mergeCell ref="D1:I2"/>
    <mergeCell ref="D3:I3"/>
  </mergeCells>
  <dataValidations count="6">
    <dataValidation type="decimal" allowBlank="1" showInputMessage="1" showErrorMessage="1" errorTitle="Entrada no válida" error="Por favor escriba un número" promptTitle="Escriba un número en esta casilla" prompt=" Registre EN PESOS el valor total de la orden; si es en otra moneda, conviértalo a pesos con la TRM utilizada." sqref="D93 D20 D22" xr:uid="{00000000-0002-0000-0100-000007000000}">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DE MANERA BREVE el OBJETO de la orden. (MÁX. 390 CARACTERES)" sqref="C93 C20 C22" xr:uid="{00000000-0002-0000-0100-000008000000}">
      <formula1>0</formula1>
      <formula2>390</formula2>
    </dataValidation>
    <dataValidation type="date" allowBlank="1" showInputMessage="1" errorTitle="Entrada no válida" error="Por favor escriba una fecha válida (AAAA/MM/DD)" promptTitle="Ingrese una fecha (AAAA/MM/DD)" prompt=" Registre la fecha en la cual se SUSCRIBIÓ la orden (Formato AAAA/MM/DD)." sqref="F20:G20 F22:G22" xr:uid="{00000000-0002-0000-0100-000009000000}">
      <formula1>1900/1/1</formula1>
      <formula2>3000/1/1</formula2>
    </dataValidation>
    <dataValidation type="textLength" allowBlank="1" showInputMessage="1" showErrorMessage="1" errorTitle="Entrada no válida" error="Escriba un texto  Maximo 390 Caracteres" promptTitle="Cualquier contenido Maximo 390 Caracteres" prompt=" Registre COMPLETO el número de identificación de la Orden cuando esta supere los 5 SMLMV.  Coloque comilla simple (apóstrofe) ANTES del número." sqref="B93 B20 B22" xr:uid="{00000000-0002-0000-0100-00000A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el OBJETO del contrato. (MÁX 390 CARACTERES)." sqref="C85:C92" xr:uid="{905B65C0-FCA8-4BDC-B7D4-A9C57903D04C}">
      <formula1>0</formula1>
      <formula2>390</formula2>
    </dataValidation>
    <dataValidation type="textLength" allowBlank="1" showInputMessage="1" showErrorMessage="1" errorTitle="Entrada no válida" error="Escriba un texto  Maximo 290 Caracteres" promptTitle="Cualquier contenido Maximo 290 Caracteres" prompt=" Si selecciónó la opción NO  de la columna anterior, describa brevemente las razones por las cuales NO se diligencia este formulario en este período de reporte. (MÁX. 200 CARACTERES)." sqref="A110" xr:uid="{FCFAFEA9-2BCE-4BA9-AA90-223DE02D5050}">
      <formula1>0</formula1>
      <formula2>290</formula2>
    </dataValidation>
  </dataValidations>
  <hyperlinks>
    <hyperlink ref="I9" r:id="rId1" xr:uid="{451CFA5D-07C5-45FC-AAB8-A37DAE68A0B4}"/>
    <hyperlink ref="I10" r:id="rId2" xr:uid="{551BC507-5DD4-4132-827D-FA83DCBB9030}"/>
    <hyperlink ref="I8" r:id="rId3" xr:uid="{1E35E3BB-05A8-4D7F-84EF-DDC7D4273D4D}"/>
    <hyperlink ref="I18" r:id="rId4" xr:uid="{CBF836E7-A270-4B03-918B-C2757A296890}"/>
    <hyperlink ref="I7" r:id="rId5" xr:uid="{31338E84-E59F-4B83-B852-5A4824628368}"/>
    <hyperlink ref="I6" r:id="rId6" xr:uid="{E6388C17-AEDB-495E-BD23-CC2FE60582FE}"/>
    <hyperlink ref="I5" r:id="rId7" xr:uid="{E7163ED4-F7D0-429F-879C-85C6F56CAA14}"/>
    <hyperlink ref="I22" r:id="rId8" xr:uid="{3BD48E4E-9E77-45E4-B92F-F75D21036B6C}"/>
    <hyperlink ref="I11" r:id="rId9" xr:uid="{343BF8BE-B6AB-4C34-9E48-DF1C1E643D67}"/>
    <hyperlink ref="I12" r:id="rId10" xr:uid="{7AAB1758-D92B-45E1-9588-6C43AE727236}"/>
    <hyperlink ref="I13" r:id="rId11" xr:uid="{5736ECA8-421B-4CA5-AEE9-92A6A3E952C2}"/>
    <hyperlink ref="I14" r:id="rId12" xr:uid="{E966B786-E2AE-4FFB-BA3B-CAFD9912AF9A}"/>
    <hyperlink ref="I15" r:id="rId13" xr:uid="{D6AB856C-4FBC-4A0A-9769-5D941D906FA0}"/>
    <hyperlink ref="I16" r:id="rId14" xr:uid="{F482B110-BE80-4A96-A4CB-A80BE5B4EF65}"/>
    <hyperlink ref="I19" r:id="rId15" xr:uid="{D4556209-A7BE-4725-8FE8-C8FC3DE201E0}"/>
    <hyperlink ref="I17" r:id="rId16" xr:uid="{8905163A-8E6D-4F5A-836F-27E4B5F9DDA2}"/>
    <hyperlink ref="I25" r:id="rId17" xr:uid="{84058EFB-9047-4B0E-BAE0-23957B52BA07}"/>
    <hyperlink ref="I31" r:id="rId18" xr:uid="{3A3E972E-3709-4559-B504-5F3AC8FAE9E9}"/>
    <hyperlink ref="I28" r:id="rId19" xr:uid="{02B4BCC5-C944-4B96-9C62-214F3D77DC89}"/>
    <hyperlink ref="I26" r:id="rId20" xr:uid="{173FDC28-440E-4582-8B0E-09B8C9493756}"/>
    <hyperlink ref="I27" r:id="rId21" xr:uid="{010C460B-AEE9-4B2A-86F5-08614F3678BB}"/>
    <hyperlink ref="I29" r:id="rId22" xr:uid="{F40FC56F-74D2-4D00-B4AE-BF90A4C61F75}"/>
    <hyperlink ref="I30" r:id="rId23" xr:uid="{E91D11EB-54A9-4523-B2E1-5D2D8BA6C4E5}"/>
    <hyperlink ref="I75" r:id="rId24" xr:uid="{24CCF77E-AB73-424C-885B-704D502EC195}"/>
    <hyperlink ref="I32" r:id="rId25" xr:uid="{38AFC052-08C0-4775-BA36-4EB3CB6014D2}"/>
    <hyperlink ref="I33" r:id="rId26" xr:uid="{3A96E78E-9483-488D-A4FB-82434FB9272C}"/>
    <hyperlink ref="I34" r:id="rId27" xr:uid="{AC4A51BA-0888-44AD-99D2-BDEA1C75A29C}"/>
    <hyperlink ref="I35" r:id="rId28" xr:uid="{8DDB1B24-23D1-474A-AC8F-56C904B01D32}"/>
    <hyperlink ref="I36" r:id="rId29" xr:uid="{2D620350-0DBD-46C0-A80D-3B2E005F50BD}"/>
    <hyperlink ref="I38" r:id="rId30" xr:uid="{C95C4B8D-A6D9-4156-B7B1-8A0183012646}"/>
    <hyperlink ref="I37" r:id="rId31" xr:uid="{B4123776-E4B3-4B02-B994-6A5CFD210C31}"/>
    <hyperlink ref="I39" r:id="rId32" xr:uid="{4FADEBA5-B8A8-48AE-B0BF-ABA99DF5A8A2}"/>
    <hyperlink ref="I40" r:id="rId33" xr:uid="{6FCEBA79-FE12-4F67-9C81-5150097E6D3E}"/>
    <hyperlink ref="I41" r:id="rId34" xr:uid="{04EBC8C2-F31E-4DBA-BF39-FD5ED6AC640D}"/>
    <hyperlink ref="I42" r:id="rId35" xr:uid="{FDD926A1-C087-44B0-BAAF-92A42598019F}"/>
    <hyperlink ref="I43" r:id="rId36" xr:uid="{CC234BBE-A9EB-402B-BE41-693E1C926366}"/>
    <hyperlink ref="I44" r:id="rId37" xr:uid="{4BDEA53D-DDCB-48D2-9829-C38CC55EB4DB}"/>
    <hyperlink ref="I45" r:id="rId38" xr:uid="{A5797DBE-BB64-4CF7-BF97-19600521A964}"/>
    <hyperlink ref="I46" r:id="rId39" xr:uid="{9D17E4CD-2C7A-41FA-9F8C-0FEE5331A3CE}"/>
    <hyperlink ref="I47" r:id="rId40" xr:uid="{3CCCB44A-1CEB-4936-95C0-DDB2F0BC6436}"/>
    <hyperlink ref="I48" r:id="rId41" xr:uid="{002BA58C-2C05-4CAB-BE06-48A48EF290F5}"/>
    <hyperlink ref="I49" r:id="rId42" xr:uid="{297AFB0E-AB9D-4A8D-BA29-A41B953E9CC6}"/>
    <hyperlink ref="I50" r:id="rId43" xr:uid="{BCA83DBF-A6CB-4423-B571-ACE09AE56B87}"/>
    <hyperlink ref="I51" r:id="rId44" xr:uid="{71A361C0-FF55-4413-BBC1-4A54FEA1C162}"/>
    <hyperlink ref="I52" r:id="rId45" xr:uid="{1E050647-763B-4ADB-8E1F-E335DEFBA5E5}"/>
    <hyperlink ref="I54" r:id="rId46" xr:uid="{FF394FF1-2896-416E-B8CF-E93C1AAD1FF9}"/>
    <hyperlink ref="I55" r:id="rId47" xr:uid="{6E5ADF1E-3B63-4A5E-8F3E-9D8895C42F15}"/>
    <hyperlink ref="I56" r:id="rId48" xr:uid="{AD454726-D3A1-46CB-B307-01519C81018F}"/>
    <hyperlink ref="I60" r:id="rId49" xr:uid="{3D4F2E4A-B63F-452E-8AA0-0C0B7B87FFCE}"/>
    <hyperlink ref="I57" r:id="rId50" xr:uid="{FCF0116C-8F6B-4B83-A1E2-2A591235DC8D}"/>
    <hyperlink ref="I61" r:id="rId51" xr:uid="{4A23CB5B-5544-4C76-B186-AF20804C317F}"/>
    <hyperlink ref="I63" r:id="rId52" xr:uid="{51A32279-75BF-4B32-A810-48D75BABB5FB}"/>
    <hyperlink ref="I62" r:id="rId53" xr:uid="{1D8C33A6-2FFA-4EF8-9B4B-1895A19AE7DE}"/>
    <hyperlink ref="I58" r:id="rId54" xr:uid="{D9FC529E-CC7C-41C5-A43F-19E42522308D}"/>
    <hyperlink ref="I59" r:id="rId55" xr:uid="{65BBC6C1-104A-45F1-8202-5FDD1A8A525C}"/>
    <hyperlink ref="I64" r:id="rId56" xr:uid="{D55E1885-D233-4A44-A855-9D04FD0F821C}"/>
    <hyperlink ref="I65" r:id="rId57" xr:uid="{5E2E976E-14E0-481A-8E48-B40DA5C6F855}"/>
    <hyperlink ref="I66" r:id="rId58" xr:uid="{6C20BAF0-1640-4430-AD39-3E196DA7FF00}"/>
    <hyperlink ref="I67" r:id="rId59" xr:uid="{2E94BF71-0C3A-46BF-9B08-1599F42158BB}"/>
    <hyperlink ref="I68" r:id="rId60" xr:uid="{5C7322BD-C20C-40E9-B1FC-5A662A69CB39}"/>
    <hyperlink ref="I69" r:id="rId61" xr:uid="{01B1BFE2-1ADD-4E5D-B73F-95AC74F1CBA9}"/>
    <hyperlink ref="I70" r:id="rId62" xr:uid="{32F029E6-E3F8-4F11-AC5D-3C00426FEB56}"/>
    <hyperlink ref="I71" r:id="rId63" xr:uid="{344DF197-B617-4C51-9BC8-E49835F440B7}"/>
    <hyperlink ref="I72" r:id="rId64" xr:uid="{6764AAD8-1445-4087-8AE9-BB1C5C0772C1}"/>
    <hyperlink ref="I73" r:id="rId65" xr:uid="{D5BD8626-10F2-4902-8F2B-074B8A7284A3}"/>
    <hyperlink ref="I74" r:id="rId66" xr:uid="{2405D7BF-2022-480F-B4CB-4D2DE237B1CF}"/>
    <hyperlink ref="I20" r:id="rId67" xr:uid="{ECA27AD7-115B-46DC-8B70-CD3FE4A432D4}"/>
    <hyperlink ref="I21" r:id="rId68" xr:uid="{22B2C04A-4531-4952-9206-ECB7C8BAAB8D}"/>
    <hyperlink ref="I78" r:id="rId69" xr:uid="{2435E220-5BA2-41A5-994C-5DA56D94C9F5}"/>
    <hyperlink ref="I76" r:id="rId70" xr:uid="{F06B9CF2-B650-484B-B830-DA41A5233E33}"/>
    <hyperlink ref="I77" r:id="rId71" xr:uid="{CA070C96-B778-49E8-8AA5-529522DA6FAF}"/>
    <hyperlink ref="I24" r:id="rId72" xr:uid="{B6CAAE6A-B83C-4474-A760-A930202CD091}"/>
    <hyperlink ref="I53" r:id="rId73" xr:uid="{D105AE22-407F-4074-A605-5BAA26A990EF}"/>
    <hyperlink ref="I79" r:id="rId74" xr:uid="{EF1A7630-3DCB-4423-BF3E-51EA7D35BB28}"/>
    <hyperlink ref="I80" r:id="rId75" xr:uid="{D148EDE0-01F1-4E49-8BBA-80E5A70E4A98}"/>
    <hyperlink ref="I81" r:id="rId76" xr:uid="{E3F7C3F0-5396-47B0-AAB6-0DD6E728A6B7}"/>
    <hyperlink ref="I82" r:id="rId77" xr:uid="{DC0EC6BB-FAA5-4D40-A4D7-29AB013DD568}"/>
    <hyperlink ref="I83" r:id="rId78" xr:uid="{AB8C7283-3F1F-4F46-AE49-B682BDDE7B20}"/>
    <hyperlink ref="I84" r:id="rId79" xr:uid="{040C8C62-D603-4FC2-89CE-26341D9AF154}"/>
    <hyperlink ref="I93" r:id="rId80" xr:uid="{830393A2-76DE-4997-8FC0-C2E9BD43D453}"/>
    <hyperlink ref="I85" r:id="rId81" xr:uid="{C9E4BE7C-EADE-4769-8012-3D2D77AD7875}"/>
    <hyperlink ref="I92" r:id="rId82" xr:uid="{1B2DD4D4-9990-42D5-97CC-63D43027915D}"/>
    <hyperlink ref="I91" r:id="rId83" xr:uid="{5DE35529-8EB6-4AAA-BAAB-520D49481770}"/>
    <hyperlink ref="I90" r:id="rId84" xr:uid="{E4E6648E-DFF8-4E3C-864C-0424ABA39425}"/>
    <hyperlink ref="I87" r:id="rId85" xr:uid="{4FAD6BF1-F15C-40E5-949D-3B8BAE8A8037}"/>
    <hyperlink ref="I86" r:id="rId86" xr:uid="{00204726-5F72-4628-A587-39085BC6F91D}"/>
    <hyperlink ref="I88" r:id="rId87" xr:uid="{1CA42837-553E-4500-AA6E-A5B19333B13E}"/>
    <hyperlink ref="I89" r:id="rId88" xr:uid="{A26AD166-6177-416F-A324-9666E39C1162}"/>
    <hyperlink ref="I98" r:id="rId89" xr:uid="{7BA88DD2-42CD-49CD-8B39-142E7BE329ED}"/>
    <hyperlink ref="I97" r:id="rId90" xr:uid="{2E112CCA-5883-43D5-AA1B-67DF0F0B5972}"/>
    <hyperlink ref="I96" r:id="rId91" xr:uid="{7C56308F-741E-4BD1-9045-E6C0FCA3DA45}"/>
    <hyperlink ref="I94" r:id="rId92" xr:uid="{44A4D9B1-617A-47FB-A252-94C68A0A7D46}"/>
    <hyperlink ref="I95" r:id="rId93" xr:uid="{1BAC28A7-DCA5-459C-83E1-AD37CBC64882}"/>
    <hyperlink ref="I23" r:id="rId94" xr:uid="{A5091C2A-213D-478D-96B9-3E8294A15090}"/>
    <hyperlink ref="I99" r:id="rId95" xr:uid="{F4E53649-D131-4E8F-932B-598D2AA6E647}"/>
    <hyperlink ref="I100" r:id="rId96" xr:uid="{B680487B-CF71-4F99-8B6E-886994C33CF9}"/>
    <hyperlink ref="I102" r:id="rId97" xr:uid="{E221152D-E11F-4CAA-B4F4-DAE861593031}"/>
    <hyperlink ref="I106" r:id="rId98" xr:uid="{D7A0E0DD-5E45-4F75-9463-8C21BBF8B949}"/>
    <hyperlink ref="I101" r:id="rId99" xr:uid="{8F5BDD80-7E84-4270-AA34-4E9B4537E149}"/>
    <hyperlink ref="I104" r:id="rId100" xr:uid="{4D717257-661E-4FEC-ADDF-3363B443B03E}"/>
    <hyperlink ref="I103" r:id="rId101" xr:uid="{2FF0B59C-4985-4514-A941-CA610584613E}"/>
    <hyperlink ref="I105" r:id="rId102" xr:uid="{4F49E496-CBE2-4FEA-ACDC-FE25B2F7A1F3}"/>
    <hyperlink ref="I108" r:id="rId103" xr:uid="{3DEFBCB2-85DF-43DB-963E-E35C24E8F907}"/>
    <hyperlink ref="I109" r:id="rId104" xr:uid="{0571AF52-83AC-4772-A6C1-F6C40BE7F738}"/>
    <hyperlink ref="I107" r:id="rId105" xr:uid="{F92C85A8-F94F-49A0-8C0A-1F492A7AEAA4}"/>
    <hyperlink ref="I110" r:id="rId106" xr:uid="{D45C0E35-9F81-4A90-9818-2F3EBD5F50AC}"/>
    <hyperlink ref="I111" r:id="rId107" xr:uid="{8CF77730-DD7C-4868-B24D-3D058F62FA17}"/>
    <hyperlink ref="I112" r:id="rId108" xr:uid="{A349DE08-AAC6-4FF6-AF4E-3E178CBB8DB4}"/>
    <hyperlink ref="I113" r:id="rId109" xr:uid="{7E302D04-8CC7-4240-8A00-10E57CADBDB0}"/>
    <hyperlink ref="I114" r:id="rId110" xr:uid="{98019CF5-0C45-4776-9C21-3DE3BA98976A}"/>
    <hyperlink ref="I115" r:id="rId111" xr:uid="{1211140A-BBBA-4884-92E7-FBCC1CFBB54A}"/>
    <hyperlink ref="I116" r:id="rId112" display="https://www.contratos.gov.co/consultas/detalleProceso.do?numConstancia=24-22-98152&amp;g-recaptcha-response=03AFcWeA79lJiD7-oegdzhVHUoRH1-0jkJlwwKP0ANGGE07tpIvmOZsKvmvRc7LtyTOS1aECakB_NFannPf3Jg5HebsZopxjxlHxdRdbnz0ncIOQQmEvnUKdiGBvRpe5qmN68mpmHCe66jn5DFrWOQocjj57xl19rYnBuKVm2LRKNp1xxPoloHNRVhln7tiKH9EzhLfj7i0T3wgJiVBBIlk9rS8cKuotJxwvpOC3gCR6bv53jfwcZ_M0nbr9MmbHutaEQdMuIiJPbHNHg1vMFG2jyEszi2h3gtKaTQyyOJnC9Ftch6ORRbv5DRupA-u62dYLEKHZiT_CCEnYaBoxac-flvRtTWZ2WkU7HcUJOC2ejbzB2UsqbvEZ92iDynoWJo5321-CbmXM6L1XEgYFVQca6TsLDdIGslRsJct7V1kPSb_-eQSI8K4b5Gid3cs48wOfF1ZAd5-tADeeHFMVCt4J0Udi4b1IkEWVaaFeodjsA4SAqhPwh4Bg90X0W9ydukxc01mrOKdj89_uZHzJgNg5HU7Szv0PO6PiRSqEHXVUR_cZeog43qA1mhlQT3-cWyPyGBKx_XgnHUIdEROV60hhXEuoUFJzDWS3QuV9dSpecYP28fHF2Dejsb-m7EbEvWgj56TMzrsJGojvhkGYpfpMvyc2KezkNFlFmigItkzKI83S1JXrntQP39Yd4itBl-sqnW2MZONRsCmzs1DTIX0OZvWNONwR2CoJFuyIVhsuG2EbU6PGPhlj1Ax61z7PIQKHESdI20mZxe1MxVigUppby7IUZ-zzb3rFsE23veusZGEfrCyH3pyoC9yxrBesDS27R2tslU1kf9GiHJRmoJ5UDQcX1OwlYOWw" xr:uid="{8481F081-85C6-4334-A975-86EDD51226E2}"/>
    <hyperlink ref="I117" r:id="rId113" xr:uid="{FBDBF72D-B74C-42C2-9597-6269BA909CD4}"/>
    <hyperlink ref="I118" r:id="rId114" xr:uid="{5C97EDC2-5CB1-4CEB-AE66-E8F2AAC9F989}"/>
    <hyperlink ref="I119" r:id="rId115" xr:uid="{0BC29D2D-86EE-4090-B118-36AD36E96045}"/>
  </hyperlinks>
  <pageMargins left="0.7" right="0.7" top="0.75" bottom="0.75" header="0.3" footer="0.3"/>
  <pageSetup paperSize="9" orientation="portrait" r:id="rId116"/>
  <drawing r:id="rId1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de datos de contratistas</vt:lpstr>
      <vt:lpstr>Ejecución contractual RMBC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ASUS</cp:lastModifiedBy>
  <dcterms:created xsi:type="dcterms:W3CDTF">2024-07-19T20:07:28Z</dcterms:created>
  <dcterms:modified xsi:type="dcterms:W3CDTF">2024-11-13T01:47:08Z</dcterms:modified>
</cp:coreProperties>
</file>