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michelleortiz/Downloads/"/>
    </mc:Choice>
  </mc:AlternateContent>
  <xr:revisionPtr revIDLastSave="0" documentId="8_{AA07E052-87E5-A54D-98B7-0E0062EB8455}" xr6:coauthVersionLast="47" xr6:coauthVersionMax="47" xr10:uidLastSave="{00000000-0000-0000-0000-000000000000}"/>
  <bookViews>
    <workbookView xWindow="0" yWindow="760" windowWidth="30240" windowHeight="17580" activeTab="1" xr2:uid="{00000000-000D-0000-FFFF-FFFF00000000}"/>
  </bookViews>
  <sheets>
    <sheet name="Balance preliminar" sheetId="7" r:id="rId1"/>
    <sheet name="Seguimiento " sheetId="6" r:id="rId2"/>
  </sheets>
  <definedNames>
    <definedName name="_xlnm._FilterDatabase" localSheetId="1" hidden="1">'Seguimiento '!$A$1:$S$218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7" l="1"/>
  <c r="H23" i="7"/>
  <c r="F20" i="7"/>
  <c r="F21" i="7"/>
  <c r="F22" i="7"/>
  <c r="D23" i="7"/>
  <c r="E23" i="7"/>
  <c r="F23" i="7"/>
  <c r="G23" i="7"/>
  <c r="AD8" i="7"/>
  <c r="AC8" i="7"/>
  <c r="AB8" i="7"/>
  <c r="AA8" i="7"/>
  <c r="Z8" i="7"/>
  <c r="X8" i="7"/>
  <c r="W8" i="7"/>
  <c r="V8" i="7"/>
  <c r="U8" i="7"/>
  <c r="T8" i="7"/>
  <c r="S8" i="7"/>
  <c r="R8" i="7"/>
  <c r="Q8" i="7"/>
  <c r="P8" i="7"/>
  <c r="O8" i="7"/>
  <c r="N8" i="7"/>
  <c r="L8" i="7"/>
  <c r="K8" i="7"/>
  <c r="J8" i="7"/>
  <c r="I8" i="7"/>
  <c r="H8" i="7"/>
  <c r="G8" i="7"/>
  <c r="E8" i="7"/>
  <c r="D8" i="7"/>
  <c r="F7" i="7"/>
  <c r="F6" i="7"/>
  <c r="F5" i="7"/>
  <c r="F8" i="7" s="1"/>
  <c r="L29" i="7" l="1"/>
  <c r="H33" i="7"/>
  <c r="H29" i="7"/>
  <c r="L28" i="7"/>
  <c r="H36" i="7"/>
  <c r="H32" i="7"/>
  <c r="H28" i="7"/>
  <c r="L30" i="7"/>
  <c r="M32" i="7" s="1"/>
  <c r="H37" i="7"/>
  <c r="G37" i="7" s="1"/>
  <c r="L31" i="7" l="1"/>
  <c r="L32" i="7" s="1"/>
  <c r="G29" i="7"/>
  <c r="G33" i="7"/>
</calcChain>
</file>

<file path=xl/sharedStrings.xml><?xml version="1.0" encoding="utf-8"?>
<sst xmlns="http://schemas.openxmlformats.org/spreadsheetml/2006/main" count="2334" uniqueCount="834">
  <si>
    <t>Cantidad asignada</t>
  </si>
  <si>
    <t>Retirados</t>
  </si>
  <si>
    <t>Cantidad reasignada</t>
  </si>
  <si>
    <t>Cantidad reasignada 18 nov</t>
  </si>
  <si>
    <t>Grupo 1</t>
  </si>
  <si>
    <t>Grupo 2</t>
  </si>
  <si>
    <t xml:space="preserve">Grupo 3 </t>
  </si>
  <si>
    <t>Total</t>
  </si>
  <si>
    <t>Cartas compromiso corte 31 oct</t>
  </si>
  <si>
    <t>Cartas compromiso corte 4 nov</t>
  </si>
  <si>
    <t xml:space="preserve">Cartas compromiso corte 18 noviembre </t>
  </si>
  <si>
    <t xml:space="preserve">Cartas compromiso corte 22 noviembre </t>
  </si>
  <si>
    <t xml:space="preserve">Cartas compromiso corte 29 noviembre </t>
  </si>
  <si>
    <t>Cantidad reasignada grupos 18 nov</t>
  </si>
  <si>
    <t xml:space="preserve">Inasistencia - 1 asistencia </t>
  </si>
  <si>
    <t>Total deserción</t>
  </si>
  <si>
    <t xml:space="preserve">Asignados </t>
  </si>
  <si>
    <t>Inasistencias</t>
  </si>
  <si>
    <t xml:space="preserve">Asistentes </t>
  </si>
  <si>
    <t>Deserción por retiro</t>
  </si>
  <si>
    <t>Deserción a Nov 2025</t>
  </si>
  <si>
    <t>Deserción por inasistencia</t>
  </si>
  <si>
    <t>No.</t>
  </si>
  <si>
    <t>Cupo Asociado</t>
  </si>
  <si>
    <t>Nombre Completo</t>
  </si>
  <si>
    <t xml:space="preserve">Asistencia </t>
  </si>
  <si>
    <t>Documento de Identidad</t>
  </si>
  <si>
    <t>Correo electronico</t>
  </si>
  <si>
    <t>Teléfono Celular</t>
  </si>
  <si>
    <t>Entidad</t>
  </si>
  <si>
    <t>Municipio</t>
  </si>
  <si>
    <t xml:space="preserve">Dependencia/Secretaría </t>
  </si>
  <si>
    <t xml:space="preserve">Cargo </t>
  </si>
  <si>
    <t>Correo por Externado (17/10/2025)</t>
  </si>
  <si>
    <t>Llamada Externado (18/10/2025)</t>
  </si>
  <si>
    <t>Confirmación asistencia evento inaugural  (18/10/2025 y 20/10/2025)</t>
  </si>
  <si>
    <t>Observaciones (21/10/2025)</t>
  </si>
  <si>
    <t xml:space="preserve">Grupo </t>
  </si>
  <si>
    <t xml:space="preserve">Correo de inicio </t>
  </si>
  <si>
    <t>Carta de compromiso</t>
  </si>
  <si>
    <t>Comunicaciones (24/10/2025)</t>
  </si>
  <si>
    <t>Gobernación de Cundinamarca</t>
  </si>
  <si>
    <t>Martha Lucia Rey Alvarez</t>
  </si>
  <si>
    <t>martha-rey@hotmail.com</t>
  </si>
  <si>
    <t>Alcadía Soacha</t>
  </si>
  <si>
    <t>Soacha</t>
  </si>
  <si>
    <t>Asojuntas</t>
  </si>
  <si>
    <t>Participación Ciudadana</t>
  </si>
  <si>
    <t>Enviado</t>
  </si>
  <si>
    <t xml:space="preserve">Sin respuesta </t>
  </si>
  <si>
    <t xml:space="preserve">No confirmado </t>
  </si>
  <si>
    <t xml:space="preserve">Enviado </t>
  </si>
  <si>
    <t>Pendiente por entregar.</t>
  </si>
  <si>
    <t xml:space="preserve">Manifiesta tener compromisos laborales pero esta semana se conectará </t>
  </si>
  <si>
    <t>José Javier Durán Murcia</t>
  </si>
  <si>
    <t>javierdumu@gmail.com</t>
  </si>
  <si>
    <t>Junta de Acción Comunal Urbanización Rincón de Santa fe</t>
  </si>
  <si>
    <t>Presidente</t>
  </si>
  <si>
    <t>Realizada</t>
  </si>
  <si>
    <t>Aún no sabe si pueda participar en el evento de apertura</t>
  </si>
  <si>
    <t>Germán Enrique Gómez González</t>
  </si>
  <si>
    <t>Germanenrique.gomez@cundinamarca.gov.co</t>
  </si>
  <si>
    <t>Bogotá</t>
  </si>
  <si>
    <t>Jurídica</t>
  </si>
  <si>
    <t>Secretario de despacho</t>
  </si>
  <si>
    <t>Si</t>
  </si>
  <si>
    <t>No contesto Whatsapp</t>
  </si>
  <si>
    <t>JAVIER GUTIERREZ</t>
  </si>
  <si>
    <t>jagutina@yahoo.es</t>
  </si>
  <si>
    <t>ESAP</t>
  </si>
  <si>
    <t>Fusagasugá</t>
  </si>
  <si>
    <t>Dirección Territorial Cundinamarca</t>
  </si>
  <si>
    <t>Director Territorial</t>
  </si>
  <si>
    <t>no contesto Whatsapp</t>
  </si>
  <si>
    <t>Liliana Pulido</t>
  </si>
  <si>
    <t>liliana.pulido@cundinamarca.gov.co</t>
  </si>
  <si>
    <t>Mosquera</t>
  </si>
  <si>
    <t>DIRECCION DE INTEGRACION REGIONAL Y DESARROLLO TERRITORIAL;</t>
  </si>
  <si>
    <t>Apoyo Cartografia</t>
  </si>
  <si>
    <t xml:space="preserve">Confirmado </t>
  </si>
  <si>
    <t xml:space="preserve">Daira Nelcy Arandia moreno </t>
  </si>
  <si>
    <t>dairaarandia@gmail.com</t>
  </si>
  <si>
    <t>Alcaldía silvania</t>
  </si>
  <si>
    <t>Silvania</t>
  </si>
  <si>
    <t xml:space="preserve">Tránsito y transporte </t>
  </si>
  <si>
    <t xml:space="preserve">Secretaria de despacho tránsito y transporte </t>
  </si>
  <si>
    <t>Manifiesta estar ocupado pero esta interesado</t>
  </si>
  <si>
    <t xml:space="preserve">VICTOR JULIAN SANCHEZ ACOSTA </t>
  </si>
  <si>
    <t>alcalde@alcaldiasoacha.gov.co</t>
  </si>
  <si>
    <t>Alcaldía de Soacha</t>
  </si>
  <si>
    <t>CARLOS HUMBERTO ROJAS</t>
  </si>
  <si>
    <t>carloshrojasp@yahoo.com</t>
  </si>
  <si>
    <t>No contesto whatsapp</t>
  </si>
  <si>
    <t>Nancy Patricia Gutiérrez Castañeda</t>
  </si>
  <si>
    <t>infogutierrezc@gmail.com</t>
  </si>
  <si>
    <t>Cundinamarca</t>
  </si>
  <si>
    <t>Asamblea de Cundiamarca</t>
  </si>
  <si>
    <t>Diputada</t>
  </si>
  <si>
    <t>Tienen el mismo numero</t>
  </si>
  <si>
    <t>Yeferson Sebastian Martinez Herrera</t>
  </si>
  <si>
    <t>sm423229@gmail.com</t>
  </si>
  <si>
    <t>Alcaldía de Zipaquira</t>
  </si>
  <si>
    <t>Zipaquira</t>
  </si>
  <si>
    <t>Secretaria de planeación</t>
  </si>
  <si>
    <t>Contratista</t>
  </si>
  <si>
    <t>JONATHAN ACERO</t>
  </si>
  <si>
    <t>gerenciaplandedesarrollo@funza-cundinamarca.gov.co</t>
  </si>
  <si>
    <t>ALCALDIA DE FUNZA</t>
  </si>
  <si>
    <t>FUNZA</t>
  </si>
  <si>
    <t>GERENCIA PLAN DE DESARROLLO</t>
  </si>
  <si>
    <t>GERENTE DE PLAN DE DESARROLLO</t>
  </si>
  <si>
    <t>Daniel Perdomo</t>
  </si>
  <si>
    <t>danielperdomo92@gmail.com</t>
  </si>
  <si>
    <t>Asesor</t>
  </si>
  <si>
    <t>Olga Patricia Acosta Zambrano</t>
  </si>
  <si>
    <t>patriciaacostaz@hotmail.com</t>
  </si>
  <si>
    <t>Junta de Acción Comunal</t>
  </si>
  <si>
    <t>Ha tenido problemas para conectarse</t>
  </si>
  <si>
    <t>JAIME ESTRADA ARBELAEZ</t>
  </si>
  <si>
    <t>jaime.estrada.dgtv@gmail.com</t>
  </si>
  <si>
    <t>ALCALDIA MUNICIPAL MOSQUERA</t>
  </si>
  <si>
    <t>MOSQUERA</t>
  </si>
  <si>
    <t>SECRETARIA DE PLANEACION</t>
  </si>
  <si>
    <t>SECRETARIO DE PLANEACION</t>
  </si>
  <si>
    <t>hasbleidy yomaira ramirez gonzalez</t>
  </si>
  <si>
    <t>ramirezhasbleidy85@gmail.com</t>
  </si>
  <si>
    <t>alcaldia de ubala</t>
  </si>
  <si>
    <t>ubalá</t>
  </si>
  <si>
    <t>secretaria de gobierno</t>
  </si>
  <si>
    <t>Secretaria general y de gobierno</t>
  </si>
  <si>
    <t xml:space="preserve">JORGE ANDRES HERNANDEZ </t>
  </si>
  <si>
    <t>jorgehernandez1799@gmail.com</t>
  </si>
  <si>
    <t>GOBERNACION</t>
  </si>
  <si>
    <t>Bogotá D.C.</t>
  </si>
  <si>
    <t xml:space="preserve">PROSPECTIVA EINTEGRACION REGIONAL </t>
  </si>
  <si>
    <t xml:space="preserve">CONTRATISTA </t>
  </si>
  <si>
    <t>julian duarte</t>
  </si>
  <si>
    <t>julian.duarte@cajica.gov.co</t>
  </si>
  <si>
    <t>Secretaria de Planeación, Dirección de Ordenamiento Territorial</t>
  </si>
  <si>
    <t>Cajicá</t>
  </si>
  <si>
    <t>Profesional Especializado</t>
  </si>
  <si>
    <t>Colgó la llamada</t>
  </si>
  <si>
    <t>no encontraba los links, se le enviaron de nuevo</t>
  </si>
  <si>
    <t>Alberto Javier García Hernandez</t>
  </si>
  <si>
    <t>albertojaviergarcia@hotmail.com</t>
  </si>
  <si>
    <t>Secretaría de Prospectiva e Integración Territorial</t>
  </si>
  <si>
    <t>Laura María Rojas Amado</t>
  </si>
  <si>
    <t>lauma91@hotmail.com</t>
  </si>
  <si>
    <t>Wilmar cristancho</t>
  </si>
  <si>
    <t>Wilmar.cristancho@cundinamarca.gov.co</t>
  </si>
  <si>
    <t>Jenny Lized Rodriguez Bernal</t>
  </si>
  <si>
    <t xml:space="preserve">jldg12@gmail.com </t>
  </si>
  <si>
    <t xml:space="preserve">Junta de Acción Comunal Vereda Cardonal </t>
  </si>
  <si>
    <t>Cogua</t>
  </si>
  <si>
    <t>Delegada Asojuntas</t>
  </si>
  <si>
    <t xml:space="preserve">Mabel Peraza </t>
  </si>
  <si>
    <t>mperaza@fenalcobogota.com.co</t>
  </si>
  <si>
    <t xml:space="preserve">CTPD Cundinamarca </t>
  </si>
  <si>
    <t xml:space="preserve">Planeación </t>
  </si>
  <si>
    <t xml:space="preserve">Consejera territorial </t>
  </si>
  <si>
    <t>Esteban Mancera Orjuela</t>
  </si>
  <si>
    <t>emancerao@funza-cundinamarca.gov.co</t>
  </si>
  <si>
    <t>Alcaldía de Funza</t>
  </si>
  <si>
    <t>Funza</t>
  </si>
  <si>
    <t>Secretaria de Planeación y Ordenamiento Territorial</t>
  </si>
  <si>
    <t>Secretario de Planeación y Ordenamiento Territorial</t>
  </si>
  <si>
    <t>Nelly Stella Bohorquez Olarte</t>
  </si>
  <si>
    <t>nebosan1976@hotmail.com</t>
  </si>
  <si>
    <t xml:space="preserve">Héctor Camilo Medina Espitia </t>
  </si>
  <si>
    <t>camilomedinaposada@gmail.com</t>
  </si>
  <si>
    <t>IDACO</t>
  </si>
  <si>
    <t>CreSer Comunal - IDACO</t>
  </si>
  <si>
    <t xml:space="preserve">Coordinador </t>
  </si>
  <si>
    <t xml:space="preserve">Sin número </t>
  </si>
  <si>
    <t>Deiryn Reyes</t>
  </si>
  <si>
    <t>Deirynr@gmail.com</t>
  </si>
  <si>
    <t>Empresa Férrea Regional</t>
  </si>
  <si>
    <t>Oficina Asesora de Planeación</t>
  </si>
  <si>
    <t>Jefe Oficina Asesora de Planeación</t>
  </si>
  <si>
    <t>Leandro Anatoly Cano Martinez</t>
  </si>
  <si>
    <t>lacm01@gmail.com</t>
  </si>
  <si>
    <t>Alcaldía</t>
  </si>
  <si>
    <t>Cota</t>
  </si>
  <si>
    <t>Planeacion</t>
  </si>
  <si>
    <t>Gerardo Parra Triana</t>
  </si>
  <si>
    <t>parratg@gmail.com</t>
  </si>
  <si>
    <t>Alcaldia de Sopó</t>
  </si>
  <si>
    <t>Sopó</t>
  </si>
  <si>
    <t>Secretaria de Urbanismo y Desarrollo Territorial</t>
  </si>
  <si>
    <t>Profesional Universitario</t>
  </si>
  <si>
    <t xml:space="preserve">Mauricio barrera huertas </t>
  </si>
  <si>
    <t>gerencia@lanacionalp.com</t>
  </si>
  <si>
    <t xml:space="preserve">Inversiones barrera sas </t>
  </si>
  <si>
    <t xml:space="preserve">Cajicá </t>
  </si>
  <si>
    <t xml:space="preserve">Consejo Territorial de Planeación </t>
  </si>
  <si>
    <t xml:space="preserve">Representante  comercio e industria </t>
  </si>
  <si>
    <t>Frank Elkin Jaramillo Acosta </t>
  </si>
  <si>
    <t>franja2076@hotmail.com</t>
  </si>
  <si>
    <t>312 3929669</t>
  </si>
  <si>
    <t>Gobernacion de Cundinamarca</t>
  </si>
  <si>
    <t>Secretaría de Prospectiva</t>
  </si>
  <si>
    <t>Profesional</t>
  </si>
  <si>
    <t xml:space="preserve">Karoll Valentina Flórez Ramírez </t>
  </si>
  <si>
    <t>valentina3006f@gmail.com</t>
  </si>
  <si>
    <t xml:space="preserve">Gobernacion de cundinamarca </t>
  </si>
  <si>
    <t>Fusagasuga</t>
  </si>
  <si>
    <t xml:space="preserve">Prospectiva </t>
  </si>
  <si>
    <t xml:space="preserve">Contratista </t>
  </si>
  <si>
    <t xml:space="preserve">Ingrid Dayand Forero Isaza </t>
  </si>
  <si>
    <t>danjufor05@gmail.com</t>
  </si>
  <si>
    <t xml:space="preserve">Alcaldía de Chía </t>
  </si>
  <si>
    <t xml:space="preserve">Chía </t>
  </si>
  <si>
    <t xml:space="preserve">Ordenamientos territorial - planeación </t>
  </si>
  <si>
    <t xml:space="preserve">Profesional Universitario </t>
  </si>
  <si>
    <t xml:space="preserve">Daniel Felipe Castañeda Ramírez </t>
  </si>
  <si>
    <t>daniel.castaneda@madridcundinamarca.gov.co</t>
  </si>
  <si>
    <t xml:space="preserve">Alcaldía de Madrid Cundinamarca </t>
  </si>
  <si>
    <t>Madrid</t>
  </si>
  <si>
    <t xml:space="preserve">Secretaría de Planeación </t>
  </si>
  <si>
    <t xml:space="preserve">Secretario de Despacho </t>
  </si>
  <si>
    <t>DAVID STEVEN OCHOA VÉLEZ</t>
  </si>
  <si>
    <t>davidsteven8avelez@gmail.com</t>
  </si>
  <si>
    <t>320 3170290</t>
  </si>
  <si>
    <t>U. Escuela Julio Garavito</t>
  </si>
  <si>
    <t>Anggy Lizet Carranza García</t>
  </si>
  <si>
    <t>Anggycarranza@gmail.com</t>
  </si>
  <si>
    <t xml:space="preserve">Consejera Nacional de Juventud de Cundinamarca </t>
  </si>
  <si>
    <t>CORREGIDO EL NÚMERO</t>
  </si>
  <si>
    <t>José Luis Rodríguez Urrego</t>
  </si>
  <si>
    <t>presidencia@fedecomunaldecun.com</t>
  </si>
  <si>
    <t>Federación Comunal de Cundinamarca</t>
  </si>
  <si>
    <t>Tiene el mismo número que Anggy Lizet Carranza García</t>
  </si>
  <si>
    <t>Yamile Cerdas Rodriguez </t>
  </si>
  <si>
    <t>politicaspublicasyamile@hotmail.com</t>
  </si>
  <si>
    <t>320-3015969</t>
  </si>
  <si>
    <t>Gob. Cundinamarca</t>
  </si>
  <si>
    <t>Sec. Ambiente</t>
  </si>
  <si>
    <t>Erika Johana Sanchez Cardona </t>
  </si>
  <si>
    <t>cardonaerikaj@gmail.com</t>
  </si>
  <si>
    <t>323-4769480</t>
  </si>
  <si>
    <t>JAIRO HUMBERTO FORERO AGUILAR</t>
  </si>
  <si>
    <t>jaifor1971@gmail.com</t>
  </si>
  <si>
    <t>Bogota</t>
  </si>
  <si>
    <t>Secretaria de prospectiva e integración territorial</t>
  </si>
  <si>
    <t>Nadia Yovanna Luna Lanza</t>
  </si>
  <si>
    <t>planeacion@fusagasuga-cundinamarca.gov.co</t>
  </si>
  <si>
    <t>Alcaldía de Fusagasugá</t>
  </si>
  <si>
    <t>María Fernanda Murcia Pinilla</t>
  </si>
  <si>
    <t>mfda.murcia@gmail.com</t>
  </si>
  <si>
    <t>Cund</t>
  </si>
  <si>
    <t>Secretaría de Integración Regional y de Desarrollo Territorial </t>
  </si>
  <si>
    <t>Directora</t>
  </si>
  <si>
    <t>Miguel Angel Riscanevo Amaya</t>
  </si>
  <si>
    <t>migueamayar@gmail.com</t>
  </si>
  <si>
    <t>DIRDT</t>
  </si>
  <si>
    <t xml:space="preserve">José Beltrán Garzón </t>
  </si>
  <si>
    <t>josebeltraning@hotmail.com</t>
  </si>
  <si>
    <t xml:space="preserve">CONSEJERO CPT Sopó </t>
  </si>
  <si>
    <t xml:space="preserve">Sopó </t>
  </si>
  <si>
    <t>CPT</t>
  </si>
  <si>
    <t>Consejero</t>
  </si>
  <si>
    <t xml:space="preserve">Jairo Eladio Guaqueta Guevara </t>
  </si>
  <si>
    <t>jairoguaqueta79@hotmail.com</t>
  </si>
  <si>
    <t xml:space="preserve">Consejo departamental de planeación territorial de Cundinamarca </t>
  </si>
  <si>
    <t xml:space="preserve">Cultura </t>
  </si>
  <si>
    <t xml:space="preserve">Jaime Gonzalo Muñoz Cifuentes </t>
  </si>
  <si>
    <t>formacion.jm2020@gmail.com</t>
  </si>
  <si>
    <t xml:space="preserve">Consejo Territorial de Planeación de Cundinamarca </t>
  </si>
  <si>
    <t>Machetá</t>
  </si>
  <si>
    <t>CTPC</t>
  </si>
  <si>
    <t>Consejero sector comunitario</t>
  </si>
  <si>
    <t xml:space="preserve">Graciela Coronado </t>
  </si>
  <si>
    <t>graciela.coronado@cundinamarca.gov.co</t>
  </si>
  <si>
    <t xml:space="preserve">Gobernación </t>
  </si>
  <si>
    <t xml:space="preserve">Cundinamarca </t>
  </si>
  <si>
    <t xml:space="preserve">Dirección de integración regional </t>
  </si>
  <si>
    <t xml:space="preserve">Wendy Bolívar </t>
  </si>
  <si>
    <t xml:space="preserve">Wbolivar0707@gmail.com </t>
  </si>
  <si>
    <t xml:space="preserve">ALCALDÍA DE CAJICÁ </t>
  </si>
  <si>
    <t xml:space="preserve">Contratista banco de proyectos </t>
  </si>
  <si>
    <t xml:space="preserve">No puede asistir a las sesión inicial </t>
  </si>
  <si>
    <t xml:space="preserve">Kevin Perez Rey </t>
  </si>
  <si>
    <t>Kevin.perez@cundinamarca.gov.co</t>
  </si>
  <si>
    <t>Coordinador Club Nueva Generacion Comunal de la Gobernación de Cundinamarca</t>
  </si>
  <si>
    <t>Claudia Liliana Ortiz Castillo</t>
  </si>
  <si>
    <t>claujhonisa@gmail.com</t>
  </si>
  <si>
    <t>Junta de Acción Comunal Mirador de San Ignacio etapa IV</t>
  </si>
  <si>
    <t>Carol Yanuba Mesa Macias</t>
  </si>
  <si>
    <t>Carolmesa3@gmail.com</t>
  </si>
  <si>
    <t>Asojuntas Corregimiento 2</t>
  </si>
  <si>
    <t>Neida Cely Rey</t>
  </si>
  <si>
    <t>neidacelyrey@gmail.com</t>
  </si>
  <si>
    <t>Angy Lorena Poveda Romero </t>
  </si>
  <si>
    <t>100 3967600</t>
  </si>
  <si>
    <t>angyloporo12@gmail.com</t>
  </si>
  <si>
    <t>321-3038603</t>
  </si>
  <si>
    <t>GIOVANNI GUAQUETA</t>
  </si>
  <si>
    <t>proyecto.pbot@alcaldiacota.gov.co</t>
  </si>
  <si>
    <t>Alcaldia de Cota</t>
  </si>
  <si>
    <t>Lider PBOT</t>
  </si>
  <si>
    <t xml:space="preserve">Luis Alejandro Cañón Hernández </t>
  </si>
  <si>
    <t>RETIRADO</t>
  </si>
  <si>
    <t>alejandroch7@gmail.com</t>
  </si>
  <si>
    <t xml:space="preserve">CTP Sopó </t>
  </si>
  <si>
    <t>Gobierno</t>
  </si>
  <si>
    <t xml:space="preserve">Consejero </t>
  </si>
  <si>
    <t>No había visto el correo pero manifiesta estar interesado</t>
  </si>
  <si>
    <t>Oscar Iban Herrera </t>
  </si>
  <si>
    <t>iban.herrera@cundinamarca.gov.co</t>
  </si>
  <si>
    <t xml:space="preserve">Gobernación de Cundinamarca </t>
  </si>
  <si>
    <t>Santiago Stiven Acosta Marroquin</t>
  </si>
  <si>
    <t>santiago.acostam@cundinamarca.gov.co</t>
  </si>
  <si>
    <t>Dirección de integración Regional y Desarrollo Territorial</t>
  </si>
  <si>
    <t>Estudiante en prácticas</t>
  </si>
  <si>
    <t>Sandra Milena Duarte Solarte</t>
  </si>
  <si>
    <t>samydsolarte@gmail.com</t>
  </si>
  <si>
    <t>Dirección de Integración Regional y Desarrollo Terrotorial</t>
  </si>
  <si>
    <t xml:space="preserve">José Alfredo Sanabria Alarcón </t>
  </si>
  <si>
    <t>alfredosanabria521@gmail.com</t>
  </si>
  <si>
    <t>Bienestar verde</t>
  </si>
  <si>
    <t xml:space="preserve">Profesional de apoyo </t>
  </si>
  <si>
    <t xml:space="preserve">Oscar Giovanny Sanchez Contreras </t>
  </si>
  <si>
    <t>planeacion@tenjo-cundinamarca.gov.co</t>
  </si>
  <si>
    <t>Alcaldia de Tenjo</t>
  </si>
  <si>
    <t xml:space="preserve">Tenjo </t>
  </si>
  <si>
    <t xml:space="preserve">Secretaria de Planeacion </t>
  </si>
  <si>
    <t xml:space="preserve">Secretario de Planeacion </t>
  </si>
  <si>
    <t>Ginneth Sanchez Mosquera</t>
  </si>
  <si>
    <t>ginneth.sanchez2024@gmail.com</t>
  </si>
  <si>
    <t xml:space="preserve">Alcaldia Municipal </t>
  </si>
  <si>
    <t>Sibate</t>
  </si>
  <si>
    <t xml:space="preserve">Secretaria General </t>
  </si>
  <si>
    <t>Secretaria</t>
  </si>
  <si>
    <t>Cristhian Javier Martínez Ballen</t>
  </si>
  <si>
    <t>cjmartinezballen@gmail.com</t>
  </si>
  <si>
    <t>Secretaría de planeacion</t>
  </si>
  <si>
    <t>Zipacon</t>
  </si>
  <si>
    <t xml:space="preserve">Secretaría de planeación </t>
  </si>
  <si>
    <t xml:space="preserve">Secretario de planeación e infraestructura </t>
  </si>
  <si>
    <t>Jeimmy katherine gomez jaimes</t>
  </si>
  <si>
    <t>gerenciadeplaneacion@cogua-cundinamarca.gov.co</t>
  </si>
  <si>
    <t>alcaldia</t>
  </si>
  <si>
    <t>Gerente de Planeacion y urbanismo</t>
  </si>
  <si>
    <t>Karen Tatiana Rodríguez Rodríguez</t>
  </si>
  <si>
    <t>Karentatianar39@gmail.com</t>
  </si>
  <si>
    <t xml:space="preserve">Junta de Acción Comunal La Florida </t>
  </si>
  <si>
    <t>Jaddy Nathaly Herrera Garavito</t>
  </si>
  <si>
    <t>Nathalyherrera96@gmail.com</t>
  </si>
  <si>
    <t>Alcaldía Gachancipa</t>
  </si>
  <si>
    <t>Gachancipa</t>
  </si>
  <si>
    <t>Enlace Comunal</t>
  </si>
  <si>
    <t>Yamile Lilian Poveda</t>
  </si>
  <si>
    <t>yitayama48@gmail.com</t>
  </si>
  <si>
    <t>JAC Quinta de Sanata Ana 1B Sector 4</t>
  </si>
  <si>
    <t>Dioselina Chaparro</t>
  </si>
  <si>
    <t>diosachap@gmail.com</t>
  </si>
  <si>
    <t>Junta de Acción Comunal Vereda Barranquillas</t>
  </si>
  <si>
    <t>Caparrapí</t>
  </si>
  <si>
    <t>WILSON ESTIK GODOY RODRÍGUEZ</t>
  </si>
  <si>
    <t>wilson8011@hotmail.com</t>
  </si>
  <si>
    <t>gobernacion de cundina</t>
  </si>
  <si>
    <t>fusagasuga</t>
  </si>
  <si>
    <t>Gobernacion Cundinamrca</t>
  </si>
  <si>
    <t>ASESOR JURIDICO</t>
  </si>
  <si>
    <t>Juan Ricardo Quintero </t>
  </si>
  <si>
    <t>ricarquin@yahoo.es </t>
  </si>
  <si>
    <t>311-2261180</t>
  </si>
  <si>
    <t>Jesús Enrique Garnica Valbuena</t>
  </si>
  <si>
    <t>jesusenriquegarnica@gmail.com</t>
  </si>
  <si>
    <t>310-4415015</t>
  </si>
  <si>
    <t>Josie Esteban Vanegas Peña</t>
  </si>
  <si>
    <t>esteban.vanegasp@gmail.com</t>
  </si>
  <si>
    <t>Pendiente</t>
  </si>
  <si>
    <t>Briggith Alejandra Cardenas </t>
  </si>
  <si>
    <t>alejitacca95@gmail.com</t>
  </si>
  <si>
    <t>322-2438635</t>
  </si>
  <si>
    <t>Yadith Ginary Parra cruz </t>
  </si>
  <si>
    <t>ginary.parra@gmail.com</t>
  </si>
  <si>
    <t>314-2082255</t>
  </si>
  <si>
    <t>no tenia links pero se le enviaron de nuevo</t>
  </si>
  <si>
    <t>Judy Contreras Martinez </t>
  </si>
  <si>
    <t>judycon@gmail.com</t>
  </si>
  <si>
    <t>Carolina Español Casallas  </t>
  </si>
  <si>
    <t>carolina.espanol@cundinamarca.gov.co</t>
  </si>
  <si>
    <t>300 5335406</t>
  </si>
  <si>
    <t>Secretaría de Prospectiva e Integración Territorial </t>
  </si>
  <si>
    <t>Secretaría</t>
  </si>
  <si>
    <t>Yohn Fredy Díaz Barragán</t>
  </si>
  <si>
    <t>yohn.diaz@cundinamarca.gov.co</t>
  </si>
  <si>
    <t>Departamento Administrativo de la función pública de Cundinamarca</t>
  </si>
  <si>
    <t>Oscar Contreras Góngora</t>
  </si>
  <si>
    <t>Oscarcontrerasco@hotmail.com</t>
  </si>
  <si>
    <t>Gobernacion</t>
  </si>
  <si>
    <t>dirección de desarrollo territorial e integración regiónal</t>
  </si>
  <si>
    <t>contratista</t>
  </si>
  <si>
    <t>PAOLA ANDREA GUERRA LEAL</t>
  </si>
  <si>
    <t>paolaandreaguerraleal@gmail.com</t>
  </si>
  <si>
    <t>Gobernació de Cundinamarca</t>
  </si>
  <si>
    <t>La Peña</t>
  </si>
  <si>
    <t>Ricardo Palacios camargo</t>
  </si>
  <si>
    <t>Rapc301@gmail.com</t>
  </si>
  <si>
    <t>Gobernación de cundinamarca</t>
  </si>
  <si>
    <t>Prospectiva e integración territorial</t>
  </si>
  <si>
    <t>Rosa Milena Acevedo Garzon</t>
  </si>
  <si>
    <t>rosa.acevedo@cundinamarca.gov.co</t>
  </si>
  <si>
    <t>Girardot</t>
  </si>
  <si>
    <t>Dirección de Integración Regional y Desarrollo Territorial</t>
  </si>
  <si>
    <t>JOHAN CAMILO SOTO CRUZ</t>
  </si>
  <si>
    <t>JOHAN.SOTO@MADRIDCUNDINAMARCA.GOV.CO</t>
  </si>
  <si>
    <t>ALCALDÍA DE MADRID</t>
  </si>
  <si>
    <t>MADRID CUNDINAMARCA</t>
  </si>
  <si>
    <t>SECRETARÍA DE PLANEACIÓN</t>
  </si>
  <si>
    <t>DIRECTOR DE GESTIÓN ESTRATÉGICA Y DE PROYECTOS</t>
  </si>
  <si>
    <t>Pilar Castro Bustos</t>
  </si>
  <si>
    <t>pilaricara24@yahoo.com</t>
  </si>
  <si>
    <t>Alcaldía de Zipaquirá</t>
  </si>
  <si>
    <t>Zipaquirá</t>
  </si>
  <si>
    <t>Secretaria General</t>
  </si>
  <si>
    <t>Alba Liliana Martinez Zarate</t>
  </si>
  <si>
    <t>urbanismo.prof@sopo-cundinamarca.gov.co</t>
  </si>
  <si>
    <t>Alcaldía de Sopó</t>
  </si>
  <si>
    <t>Secretaria de urbanismo y desarrollo territorial</t>
  </si>
  <si>
    <t>Profesional universitario</t>
  </si>
  <si>
    <t>Si esta interesada, pero no le llegó el correo con el nuevo link de acceso por lo que no pudo conectarse a la segunda sesión, se le facilita el link y se le reenvía de nuevo el correo. No ha asistido</t>
  </si>
  <si>
    <t>Ruth Cardozo</t>
  </si>
  <si>
    <t>rutticar@gmail.com</t>
  </si>
  <si>
    <t>Alcaldia Municipal</t>
  </si>
  <si>
    <t>La Calera</t>
  </si>
  <si>
    <t>Secretaría de Planeación</t>
  </si>
  <si>
    <t>Arquitecta</t>
  </si>
  <si>
    <t>ASTRID LORENA ACOSTA ACERO</t>
  </si>
  <si>
    <t>ing.astrid.acosta@gmail.com</t>
  </si>
  <si>
    <t>ALCALDIA DE CHOACHI</t>
  </si>
  <si>
    <t>CHOACHI</t>
  </si>
  <si>
    <t>JEFE DE OFICINA</t>
  </si>
  <si>
    <t>Lewis andres reyes sanchez</t>
  </si>
  <si>
    <t>andreslar1989@gmail.com</t>
  </si>
  <si>
    <t>Quipile</t>
  </si>
  <si>
    <t>Planeación</t>
  </si>
  <si>
    <t>Secretario de Planeación</t>
  </si>
  <si>
    <t>ANGGY YANNERY GARCIA AVILA</t>
  </si>
  <si>
    <t>ingecivil.anggygavila@gmail.com</t>
  </si>
  <si>
    <t>Alcaldia</t>
  </si>
  <si>
    <t>Vianí</t>
  </si>
  <si>
    <t>Secretaria de Planeación</t>
  </si>
  <si>
    <t xml:space="preserve">Vanessa De Lavalle </t>
  </si>
  <si>
    <t>vanessa_delavalle@hotmail.com</t>
  </si>
  <si>
    <t xml:space="preserve">Profesional especializado </t>
  </si>
  <si>
    <t xml:space="preserve">Concejo de Bogotá
</t>
  </si>
  <si>
    <t xml:space="preserve">Ana María Quintero Nova
</t>
  </si>
  <si>
    <t xml:space="preserve">1000033076
</t>
  </si>
  <si>
    <t>amquintero@concejobogota.gov.co</t>
  </si>
  <si>
    <t>Concejo de Bogotá</t>
  </si>
  <si>
    <t>Concejo de Bogotá UAN</t>
  </si>
  <si>
    <t>Alejandra Hernández Camacho</t>
  </si>
  <si>
    <t>alejanandezc@hotmail.com</t>
  </si>
  <si>
    <t xml:space="preserve">Diana Maritza Lotta Bernal
</t>
  </si>
  <si>
    <t xml:space="preserve">52934070
</t>
  </si>
  <si>
    <t xml:space="preserve">dmlotta@concejobogota.gov.co
</t>
  </si>
  <si>
    <t>Diego Alejandro Reyes Contreras</t>
  </si>
  <si>
    <t>dareyes@concejobogota.gov.co</t>
  </si>
  <si>
    <t>Profesional Universitario UAN H.C José Cuesta</t>
  </si>
  <si>
    <t>Oscar Simmonds</t>
  </si>
  <si>
    <t>oosimmonds@concejobogota.gov.co</t>
  </si>
  <si>
    <t>Coordinador UAN</t>
  </si>
  <si>
    <t>Karen Daniela Bustos Novoa</t>
  </si>
  <si>
    <t xml:space="preserve">1010128262
</t>
  </si>
  <si>
    <t>bustosnovoadaniela@gmail.com</t>
  </si>
  <si>
    <t>Jefe de Prensa</t>
  </si>
  <si>
    <t>Nathaly Rodriguez</t>
  </si>
  <si>
    <t xml:space="preserve">1.010.180.014
</t>
  </si>
  <si>
    <t xml:space="preserve">NRODRIGUEZA@CONCEJOBOGOTA.GOV.CO
</t>
  </si>
  <si>
    <t>Diana Carolina Riveros Bejarano</t>
  </si>
  <si>
    <t>dcriveros@concejobogota.gov.co</t>
  </si>
  <si>
    <t xml:space="preserve">Yesid Molina </t>
  </si>
  <si>
    <t> 79771945</t>
  </si>
  <si>
    <t>ymolina@regionmetropolitana.gov.co</t>
  </si>
  <si>
    <t>Región Metropolitana</t>
  </si>
  <si>
    <t>Comunicaciones</t>
  </si>
  <si>
    <t>Aún no sabe como tendra su agenda en la semana</t>
  </si>
  <si>
    <t>SANDRA CRISTINA PEDRAZA CALIXTO</t>
  </si>
  <si>
    <t>sandra.pedraza@alcaldiasoacha.gov.co</t>
  </si>
  <si>
    <t>JUAN CARLOS ARIAS CANTE</t>
  </si>
  <si>
    <t>ariascsnte@hotmail.com</t>
  </si>
  <si>
    <t>No contesto whatsapp y su correo esta mal</t>
  </si>
  <si>
    <t>NICOLÁS MARTINEZ LANDINEZ</t>
  </si>
  <si>
    <t>Nicolaslandinez@hotnail.com</t>
  </si>
  <si>
    <t>YUDY GARZON</t>
  </si>
  <si>
    <t>yudygarzon@concejodesoacha.gov.co</t>
  </si>
  <si>
    <t xml:space="preserve">WILSON ANDRÉS RODRIGUEZ </t>
  </si>
  <si>
    <t>wilson7904@gmail.com</t>
  </si>
  <si>
    <t>NELCY MONTAÑA GARCIA</t>
  </si>
  <si>
    <t>nechy.montana@gmail.com</t>
  </si>
  <si>
    <t xml:space="preserve">SANDRA LILIANA CUPITRA </t>
  </si>
  <si>
    <t xml:space="preserve">sandralilianacupitra@gmail.com </t>
  </si>
  <si>
    <t xml:space="preserve">JOSE ALCIDES ALBA LAVERDE </t>
  </si>
  <si>
    <t>josealcidesalbalaverde@gmail.com</t>
  </si>
  <si>
    <t>JUAN DIEGO TUNJO PINILLA</t>
  </si>
  <si>
    <t>jdtunjop2015t@gmail.com</t>
  </si>
  <si>
    <t>KEVIN ALEXANDER MARTINEZ TORO</t>
  </si>
  <si>
    <t>alexandertinez1@gmail.com</t>
  </si>
  <si>
    <t>no sabia que el diplomado ya había comenzado</t>
  </si>
  <si>
    <t>BRAYAN STEVEN BUITRAGO HENAO</t>
  </si>
  <si>
    <t>bbuitrago931@gmail.com</t>
  </si>
  <si>
    <t xml:space="preserve">ADRIANA CARDONA GARCIA </t>
  </si>
  <si>
    <t>adrianacardonagarcia13@gmail.com</t>
  </si>
  <si>
    <t>IVAN ORLANDO PARRA OSORIO</t>
  </si>
  <si>
    <t>ioparrao@gmail.com</t>
  </si>
  <si>
    <t xml:space="preserve">Rechazada </t>
  </si>
  <si>
    <t>JOHANNA CAROLINA TAVERA RUIZ</t>
  </si>
  <si>
    <t>taverajohanna@gmail.com</t>
  </si>
  <si>
    <t>Paula Andrea García Sierra</t>
  </si>
  <si>
    <t xml:space="preserve">paula.garcia@alcaldiasoacha.gov.co </t>
  </si>
  <si>
    <t>Alcaldía de soacha</t>
  </si>
  <si>
    <t xml:space="preserve">Erik Yordan Salas Ayala </t>
  </si>
  <si>
    <t>erick.salas@alcaldiasoacha.gov.co</t>
  </si>
  <si>
    <t>KAREN VICTORIA RAMIREZ ARIAS</t>
  </si>
  <si>
    <t>victoriaramireza2020@gmail.com</t>
  </si>
  <si>
    <t>JONNATHAN ANDRES VELA RODRIGUEZ</t>
  </si>
  <si>
    <t>jonnathanvela@gmail.com</t>
  </si>
  <si>
    <t>ALBA CECILIA SABOGAL MIRANDA</t>
  </si>
  <si>
    <t>publicitaalba@hotmail.com</t>
  </si>
  <si>
    <t>JEREMIAS MORALES BARRETO</t>
  </si>
  <si>
    <t>jeremiasmorales3244@gmail.com</t>
  </si>
  <si>
    <t>MANUEL JESUS LOPEZ</t>
  </si>
  <si>
    <t>manuelj.020471@gmail.com</t>
  </si>
  <si>
    <t>DAVID ENRIQUE ORTIZ REY</t>
  </si>
  <si>
    <t>Alvarez</t>
  </si>
  <si>
    <t>EDINSON JAIR VELÁSQUEZ ACOSTA</t>
  </si>
  <si>
    <t>edinsonvelas@hotmail.com</t>
  </si>
  <si>
    <t>JAIR ANTONIO VARGAS CAMARGO</t>
  </si>
  <si>
    <t>jairvar@gmail.com</t>
  </si>
  <si>
    <t>JENNIFER TATIANADÁVILA BOTIA</t>
  </si>
  <si>
    <t>tatianadavilats@gmail.com</t>
  </si>
  <si>
    <t>DIANA ANDREA AVILA RODRIGUEZ</t>
  </si>
  <si>
    <t>dianaandreaavilarodriguez2@gmail.com</t>
  </si>
  <si>
    <t>SHIRLEY ANDREA ZAMORA MORA</t>
  </si>
  <si>
    <t>shirley.zamora@alcaldiasoacha.gov.co</t>
  </si>
  <si>
    <t>ANDREA LUNA RIVERA</t>
  </si>
  <si>
    <t>ingandrea80@hotmail.com</t>
  </si>
  <si>
    <t>SEBASTIAN ANDRES SOSA ACOSTA</t>
  </si>
  <si>
    <t>sebastian.sosa@alcaldiasoacha.gov.co</t>
  </si>
  <si>
    <t>NUBIA ANGELICA LUGO</t>
  </si>
  <si>
    <t>lugonubia@gmail.com</t>
  </si>
  <si>
    <t>WALDETRUDES AGUIRRE RAMÍREZ</t>
  </si>
  <si>
    <t>wagitana@hotmail.com</t>
  </si>
  <si>
    <t>PAULA STEFANY GÓMEZ CORREA</t>
  </si>
  <si>
    <t>paula-2111@hotmail.com</t>
  </si>
  <si>
    <t>LEIDY VIVIANA BUITRAGO DÍAZ</t>
  </si>
  <si>
    <t xml:space="preserve">edilleidybuitrago@gmail.com </t>
  </si>
  <si>
    <t>JUAN ALEXI BÁEZ PEREZ</t>
  </si>
  <si>
    <t>jualbape24@hotmail.com</t>
  </si>
  <si>
    <t>SANDRA CATALINA SANCHEZ GONZALEZ</t>
  </si>
  <si>
    <t>catalinagonzalezcomuna3@gmail.com</t>
  </si>
  <si>
    <t>JOSE JHOAN ALFONSO HERNANDEZ</t>
  </si>
  <si>
    <t>jjhoan6@gmail.com</t>
  </si>
  <si>
    <t xml:space="preserve">Germán David Montoya </t>
  </si>
  <si>
    <t>gdmontoyaq@gmail.com</t>
  </si>
  <si>
    <t>Alcaldía de Guasca</t>
  </si>
  <si>
    <t>Municipio de Guasca</t>
  </si>
  <si>
    <t xml:space="preserve">Oficina Asesora de Planeación </t>
  </si>
  <si>
    <t xml:space="preserve">Jefe de oficina de Planeación </t>
  </si>
  <si>
    <t>Giovanna Cardona Camargo</t>
  </si>
  <si>
    <t>gcardona@regionmetropolitana.gov.co</t>
  </si>
  <si>
    <t>Despacho</t>
  </si>
  <si>
    <t>Falta un número</t>
  </si>
  <si>
    <t>Se retira, el reemplazo es Pedro Julio Gutierrez Sabogal.</t>
  </si>
  <si>
    <t>JULIANA ANDREA RIVERA</t>
  </si>
  <si>
    <t>juliana.rivera@alcaldiasoacha.gov.co</t>
  </si>
  <si>
    <t>MARIO ALBERTO FONSECA DÍAZ</t>
  </si>
  <si>
    <t>mario.fonseca@alcaldiasoacha.gov.co</t>
  </si>
  <si>
    <t xml:space="preserve">Luisa Fernanda Parra Osorio </t>
  </si>
  <si>
    <t>lfparrao@gmail.com</t>
  </si>
  <si>
    <t>Fabio Lozano Torres</t>
  </si>
  <si>
    <t>saa@fusagasuga-cundinamarca.gov.co</t>
  </si>
  <si>
    <t>Secretaría de Agicultura y Ambiente</t>
  </si>
  <si>
    <t>Secretario de Despacho</t>
  </si>
  <si>
    <t xml:space="preserve">Contestó que esta interesado, pero ha tenido dificultades </t>
  </si>
  <si>
    <t>Milton Tequia</t>
  </si>
  <si>
    <t>miltontequiacaicedo@gmail.com</t>
  </si>
  <si>
    <t>JAC Fusacatan</t>
  </si>
  <si>
    <t>Dirección de Participación y Asuntos Locales</t>
  </si>
  <si>
    <t>Presidente JAC</t>
  </si>
  <si>
    <t>Diana Marcela Mora Crsitancho</t>
  </si>
  <si>
    <t>moracristanchodianamarcela@gmail.com</t>
  </si>
  <si>
    <t>JAC La Macarena</t>
  </si>
  <si>
    <t>No sabía que ya había empezado el diplomado</t>
  </si>
  <si>
    <t>andreaguevara157@gmail.com</t>
  </si>
  <si>
    <t>Secretaria de educación</t>
  </si>
  <si>
    <t>Técnico administrativo</t>
  </si>
  <si>
    <t>Alvaro Andrés Calderón Franco</t>
  </si>
  <si>
    <t>urbanismo@fusagasuga-cundinamarca.gov.co</t>
  </si>
  <si>
    <t>Director De Ordenamiento Territorial y Gestión Catastral</t>
  </si>
  <si>
    <t>Director</t>
  </si>
  <si>
    <t>Felipe Alejandro Benavides Apolinar</t>
  </si>
  <si>
    <t>felipebenavides@yahoo.com</t>
  </si>
  <si>
    <t>Dirección de Planeación Socioeconomica e Inversión</t>
  </si>
  <si>
    <t>Daniel Felipe Bedoya Torres</t>
  </si>
  <si>
    <t>dbedoya.amb@outlook.es</t>
  </si>
  <si>
    <t xml:space="preserve">Kelly Slendy Perez Torres </t>
  </si>
  <si>
    <t>kellyslendypereztorres@gmail.com</t>
  </si>
  <si>
    <t>Isabel Machado Cadena</t>
  </si>
  <si>
    <t>proyectos@fusagasuga-cundinamarca.gov.co</t>
  </si>
  <si>
    <t>Oficina Proyectos y Cooperación Internacional</t>
  </si>
  <si>
    <t>Jefe de Oficina</t>
  </si>
  <si>
    <t>Omar Rojas piñeros</t>
  </si>
  <si>
    <t>omar2020rojas@gmail.com</t>
  </si>
  <si>
    <t>JAC San Fernando</t>
  </si>
  <si>
    <t>Diego Alexander Robayo Churquen</t>
  </si>
  <si>
    <t>diegorobayo17@gmail.com</t>
  </si>
  <si>
    <t xml:space="preserve">Luis fernando Diaz Mejia </t>
  </si>
  <si>
    <t>luisfdabogado@gmail.com</t>
  </si>
  <si>
    <t>Jairo Orlando Melo Aguirre</t>
  </si>
  <si>
    <t>jomelo@fusagasugacundinamarca.gov.co</t>
  </si>
  <si>
    <t>Sofía Lorena pinedo Bedoya</t>
  </si>
  <si>
    <t>lorena.p75@hotmail.com</t>
  </si>
  <si>
    <t>JAC Coontrafusa</t>
  </si>
  <si>
    <t>JAC Coontafusa</t>
  </si>
  <si>
    <t>Hector Manrique Diaz</t>
  </si>
  <si>
    <t>manriquedpal@gmail.com</t>
  </si>
  <si>
    <t>alacaldia</t>
  </si>
  <si>
    <t>Direccion de Participacion Y Asunotos Locales</t>
  </si>
  <si>
    <t>Contratista/Profesional de Apoyo</t>
  </si>
  <si>
    <t>Camilo Betancourt Pulido</t>
  </si>
  <si>
    <t>dir.participacion@fusagasugacundinamarca.gov.co</t>
  </si>
  <si>
    <t>Ana Isabel Castillo Moreno</t>
  </si>
  <si>
    <t>isaca1970@hotmail.com</t>
  </si>
  <si>
    <t>JAC Prados de Bethel</t>
  </si>
  <si>
    <t>Lina Ximena Cabuya Vanegas</t>
  </si>
  <si>
    <t>lxcv2103@gmail.com</t>
  </si>
  <si>
    <t>Javier Rodríguez Chacón</t>
  </si>
  <si>
    <t>jaromusica@gmail.com</t>
  </si>
  <si>
    <t>jac villa Lenny</t>
  </si>
  <si>
    <t>jac villa lenny</t>
  </si>
  <si>
    <t>presidente</t>
  </si>
  <si>
    <t>Olga Yaneth Gutierrez Cordoba</t>
  </si>
  <si>
    <t>abogadagutierrezcordoba@gmail.com</t>
  </si>
  <si>
    <t>Secretaría de Gabinete y Buen Gobierno</t>
  </si>
  <si>
    <t>No puede asistir al evento de apertura</t>
  </si>
  <si>
    <t>Andrés Vivas Acosta</t>
  </si>
  <si>
    <t xml:space="preserve">vivasacosta@hotmail.com </t>
  </si>
  <si>
    <t>Luz francy Muñoz.</t>
  </si>
  <si>
    <t>munozluzfrancy79@gmail.com</t>
  </si>
  <si>
    <t>JAC Mirador</t>
  </si>
  <si>
    <t>tesorera</t>
  </si>
  <si>
    <t>MAURICIO ALBERTO ROJAS RODRIGUEZ</t>
  </si>
  <si>
    <t>mau.rojas.rodriguez@gmail.com</t>
  </si>
  <si>
    <t>JAL CORREGIMIENTO SUR ORIENTAL</t>
  </si>
  <si>
    <t>EDIL</t>
  </si>
  <si>
    <t>Diana Paola Ramírez Guzmán</t>
  </si>
  <si>
    <t>nana08931@hotmail.com</t>
  </si>
  <si>
    <t>Ingrid Cristina Robayo Otalora</t>
  </si>
  <si>
    <t>icrobayo@fusagasugacundinamarca.gov.co</t>
  </si>
  <si>
    <t>311 5047590</t>
  </si>
  <si>
    <t>Jonathan Ricky Benítez Reyes</t>
  </si>
  <si>
    <t>jonathan.br1271@gmail.com</t>
  </si>
  <si>
    <t>300 553 4425</t>
  </si>
  <si>
    <t>Dirección de Financiación del Desarrollo Urbano y Territorial</t>
  </si>
  <si>
    <t>federman Vazquez</t>
  </si>
  <si>
    <t xml:space="preserve">federmanvasquezc@gmail.com </t>
  </si>
  <si>
    <t>jac Santa Anita</t>
  </si>
  <si>
    <t>fusagsuga</t>
  </si>
  <si>
    <t>Lucio Alfredo Riveros Moreno</t>
  </si>
  <si>
    <t>Lariveros@fusagasugacundinamarca.gov.co</t>
  </si>
  <si>
    <t>Oficina Tic y transformación digital</t>
  </si>
  <si>
    <t>SAUL MOLANO</t>
  </si>
  <si>
    <t>susalmo2147@gmail.com</t>
  </si>
  <si>
    <t>JAL COMUNA SUR OCCIDENTAL</t>
  </si>
  <si>
    <t>Máximo Antonio Rodríguez Florez</t>
  </si>
  <si>
    <t>maximorodriguezf@gmail.com</t>
  </si>
  <si>
    <t>JAC Fontanar</t>
  </si>
  <si>
    <t>Alien Alfonso Avila Murcia</t>
  </si>
  <si>
    <t>alfonsoavila362@gmail.com</t>
  </si>
  <si>
    <t>Alcaldía Mayor de Bogotá</t>
  </si>
  <si>
    <t>César Augusto Pescador Caicedo</t>
  </si>
  <si>
    <t>Capescador@concejobogota.gov.co</t>
  </si>
  <si>
    <t>302 3395606</t>
  </si>
  <si>
    <t>Asesor UAN</t>
  </si>
  <si>
    <t>Ivan David Mendoza Sanabria</t>
  </si>
  <si>
    <t>idmendoza@concejobogota.gov.co</t>
  </si>
  <si>
    <t>311 2272365</t>
  </si>
  <si>
    <t>Concejo de Bogota</t>
  </si>
  <si>
    <t>Asesor Secretaría General</t>
  </si>
  <si>
    <t>Erika Dayana Arias Santos</t>
  </si>
  <si>
    <t>Dayanaa870@gmail.com</t>
  </si>
  <si>
    <t>Auxiliar Administrativo</t>
  </si>
  <si>
    <t>Álvaro Fernando Vera Landazuri</t>
  </si>
  <si>
    <t>aferve3000@yahoo.es</t>
  </si>
  <si>
    <t>María Fernanda Hoyos Marín</t>
  </si>
  <si>
    <t>mfhoyos@concejobogota.gov.co</t>
  </si>
  <si>
    <t>300 5451609</t>
  </si>
  <si>
    <t xml:space="preserve">Valeria Ceballos Malagón </t>
  </si>
  <si>
    <t>valeriac-ceballosm@unilibre.edu.co</t>
  </si>
  <si>
    <t>Concejo de Bogotá - UAN</t>
  </si>
  <si>
    <t>Camila Rincón Alvarado</t>
  </si>
  <si>
    <t xml:space="preserve">1001174530
</t>
  </si>
  <si>
    <t>rinconalvarado@hotmail.com</t>
  </si>
  <si>
    <t>Giselle Gabriela Trujillo Ramirez</t>
  </si>
  <si>
    <t>trujillogabriela22@gmail.com</t>
  </si>
  <si>
    <t>Concejo de Bogotá - UAN Ruben Torrado</t>
  </si>
  <si>
    <t>Tiene el mismo número que María Camila Camargo</t>
  </si>
  <si>
    <t xml:space="preserve">David Leonardo Araque Prieto </t>
  </si>
  <si>
    <t>daap1193@gmail.com</t>
  </si>
  <si>
    <t>Sebastian Romero Bustos</t>
  </si>
  <si>
    <t>sebastianrb9@gmail.com</t>
  </si>
  <si>
    <t>María Camila Camargo Gutiérrez</t>
  </si>
  <si>
    <t>mccamargo@concejobogota.gov.co</t>
  </si>
  <si>
    <t>Concejo de Bogotá - UAN Andréa García</t>
  </si>
  <si>
    <t>Número no corresponde a la persona</t>
  </si>
  <si>
    <t xml:space="preserve">Silvia Ortiz
</t>
  </si>
  <si>
    <t xml:space="preserve">52863207
</t>
  </si>
  <si>
    <t xml:space="preserve">silvioriz@gmail.com
</t>
  </si>
  <si>
    <t xml:space="preserve">Concejo de Bogotá - UAN Ana Teresa Bernal
</t>
  </si>
  <si>
    <t>ASOOCCIDENTE</t>
  </si>
  <si>
    <t>Nelson Moros Santos</t>
  </si>
  <si>
    <t>nelmoros@gmail.com</t>
  </si>
  <si>
    <t>Presidencia</t>
  </si>
  <si>
    <t>Julian Felipe Guarin Forero</t>
  </si>
  <si>
    <t>julianguarin-9193@hotmail.es</t>
  </si>
  <si>
    <t>Proyectos</t>
  </si>
  <si>
    <t>Líder de Gestión de Proyectos</t>
  </si>
  <si>
    <t>Edgar Barajas ortiz</t>
  </si>
  <si>
    <t>edgarbarajasortiz@gmail.com</t>
  </si>
  <si>
    <t>Asesor presidencia</t>
  </si>
  <si>
    <t>Concejo de Mosquera</t>
  </si>
  <si>
    <t>Carlos Andres Pabon Goméz</t>
  </si>
  <si>
    <t>ing.carlospabon23@gmail.com</t>
  </si>
  <si>
    <t>Concejal</t>
  </si>
  <si>
    <t xml:space="preserve">YUDI AMPARO OQUENDO MARIN </t>
  </si>
  <si>
    <t>yoquendomarin@gmail.com</t>
  </si>
  <si>
    <t xml:space="preserve">CTPDC GOBERNACION DE CUNDINAMARCA </t>
  </si>
  <si>
    <t xml:space="preserve">ANOLAIMA </t>
  </si>
  <si>
    <t xml:space="preserve">PROSPECTIVA </t>
  </si>
  <si>
    <t>VICEPRESIDENTA CTPDC</t>
  </si>
  <si>
    <t>No puede asistir a las sesión inicial por viaje de trabajo</t>
  </si>
  <si>
    <t>Karen Dayann Usuga Florez</t>
  </si>
  <si>
    <t>karenusugaius@gmail.com</t>
  </si>
  <si>
    <t>Ministerio de Justicia y del Derecho</t>
  </si>
  <si>
    <t>Cajica</t>
  </si>
  <si>
    <t>Dirección de Justica Formal</t>
  </si>
  <si>
    <t>CARLOS ALBERTO OSPINA DIAZ</t>
  </si>
  <si>
    <t>carlos.ospinadiaz12@gmail.com</t>
  </si>
  <si>
    <t xml:space="preserve"> ENVIAR INFO POR WHATSAPP PORQUE EL NO REVISA CASI EL CORREO, LO HACE ES LA SECRETARIA.(ESTAR PENDIENTES DE ESTE SUJETO).</t>
  </si>
  <si>
    <t>Laura Geraldine Ramírez Romero</t>
  </si>
  <si>
    <t>laura.ramirez@cundinamarca.gov.co</t>
  </si>
  <si>
    <t>Pacho</t>
  </si>
  <si>
    <t>Secretaria de Gobierno</t>
  </si>
  <si>
    <t>Erika Vanessa salamanca Trujillo</t>
  </si>
  <si>
    <t>Erikasalamanca2023@gmail.com</t>
  </si>
  <si>
    <t>Contraloria Bogotá</t>
  </si>
  <si>
    <t>Viota</t>
  </si>
  <si>
    <t>Direccion de participacion ciudadana</t>
  </si>
  <si>
    <t>Miguel Gil del Castillo</t>
  </si>
  <si>
    <t>jgil@regionmetropolitana.gov.co</t>
  </si>
  <si>
    <t>Carlos Cardenas Muñoz</t>
  </si>
  <si>
    <t>Carcarmu@hotmail.com</t>
  </si>
  <si>
    <t>Alcladia</t>
  </si>
  <si>
    <t>Cabrera</t>
  </si>
  <si>
    <t>Alcaldia Cabrera</t>
  </si>
  <si>
    <t>Edwin Alexander Moreno</t>
  </si>
  <si>
    <t>surbanismo@sopo-cundinamarca.gov.co</t>
  </si>
  <si>
    <t>Secretaría de Urbanismo y Desarrollo Territorial</t>
  </si>
  <si>
    <t>Secretario</t>
  </si>
  <si>
    <t>Juan Miguel Cuesta Cantor</t>
  </si>
  <si>
    <t>jcuesta@regionmetropolitana.gov.co</t>
  </si>
  <si>
    <t>Sub. Gestión de Proyectos</t>
  </si>
  <si>
    <t>Natalia Garavito Quiroga</t>
  </si>
  <si>
    <t>nquiroga@regionmetropolitana.gov.co</t>
  </si>
  <si>
    <t xml:space="preserve">3219318163
</t>
  </si>
  <si>
    <t>SPMR</t>
  </si>
  <si>
    <t xml:space="preserve">Ana Alexandra Morales Escobar
</t>
  </si>
  <si>
    <t>amorales@regionmetropolitana.gov.co</t>
  </si>
  <si>
    <t xml:space="preserve">3002199088
</t>
  </si>
  <si>
    <t xml:space="preserve">Analista </t>
  </si>
  <si>
    <t>Denis Amparo Palacios Palacios</t>
  </si>
  <si>
    <t>denispalaciosp@gmail.com</t>
  </si>
  <si>
    <t xml:space="preserve">ADEMÁS DE WHATSAPP. </t>
  </si>
  <si>
    <t>Vanessa Alejandra León Montealegre</t>
  </si>
  <si>
    <t>vleon@regionmetropolitana.gov.co</t>
  </si>
  <si>
    <t>David Rodríguez</t>
  </si>
  <si>
    <t>drodriguez@regionmetropolitana.gov.co</t>
  </si>
  <si>
    <t>CORREGIDO NÚMERO</t>
  </si>
  <si>
    <t>Andrés Enrique Polanco Pontón</t>
  </si>
  <si>
    <t>apolanco@regionmetropolitana.gov.co</t>
  </si>
  <si>
    <t>SGC</t>
  </si>
  <si>
    <t>Diana Mahecha</t>
  </si>
  <si>
    <t>dmahecha@regionmetropolitana.gov.co</t>
  </si>
  <si>
    <t>Dilsen Paola Martínez Cifuentes</t>
  </si>
  <si>
    <t>dmartinez@regionmetropolitana.gov.co</t>
  </si>
  <si>
    <t>314 4483924</t>
  </si>
  <si>
    <t>Oficina Jurídica</t>
  </si>
  <si>
    <t xml:space="preserve">Yudi Tatiana León Caicedo </t>
  </si>
  <si>
    <t>yleon@regionmetropolitana.gov.co</t>
  </si>
  <si>
    <t xml:space="preserve">Manuela Sáenz valencia </t>
  </si>
  <si>
    <t>Manuela.saenz.Val@gmail.com</t>
  </si>
  <si>
    <t xml:space="preserve">Ecomarket solutions </t>
  </si>
  <si>
    <t xml:space="preserve">Directora </t>
  </si>
  <si>
    <t>Betty Esperanza Moreno Ramírez</t>
  </si>
  <si>
    <t>bmoreno@regionmetropolitana.gov.co</t>
  </si>
  <si>
    <t>Subdirección de Planeación Metropolitana y Regional</t>
  </si>
  <si>
    <t>Pedro julio Gutiérrez Sabogal</t>
  </si>
  <si>
    <t>pedrogarm80@gmail.com</t>
  </si>
  <si>
    <t>ARM</t>
  </si>
  <si>
    <t>Elliot Parra Ávila</t>
  </si>
  <si>
    <t>eparra@regionmetropolitana.gov.co</t>
  </si>
  <si>
    <t xml:space="preserve">Herly Yohana Garzón González
</t>
  </si>
  <si>
    <t>hgarzon@regionmetropolitana.gov.co </t>
  </si>
  <si>
    <t xml:space="preserve">OAPI </t>
  </si>
  <si>
    <t>Silvana Lorena Chaves Patiño</t>
  </si>
  <si>
    <t>schaves@regionmetropolitana.gov.co</t>
  </si>
  <si>
    <t>Manuel Ríos Granados</t>
  </si>
  <si>
    <t>79798326 </t>
  </si>
  <si>
    <t>mrios@regionmetropolitana.gov.co</t>
  </si>
  <si>
    <t>Oficina de TIC</t>
  </si>
  <si>
    <t>Mailyn Castro Peñuela</t>
  </si>
  <si>
    <t>mailyn.castrop@gmail.com</t>
  </si>
  <si>
    <t>313 8531960</t>
  </si>
  <si>
    <t>Antonio Carlos Ortega Arrieta</t>
  </si>
  <si>
    <t>aortega@regionmetropolitana.gov.co</t>
  </si>
  <si>
    <t>Región Metropolitana - OTIC</t>
  </si>
  <si>
    <t>Gliserio Hernando Ortiz Burgos</t>
  </si>
  <si>
    <t>gortiz@regionmetropolitana.gov.co</t>
  </si>
  <si>
    <t>SGP</t>
  </si>
  <si>
    <t>Asistente Administrativo</t>
  </si>
  <si>
    <t>Jeimmy Nathalia Forero Triana</t>
  </si>
  <si>
    <t xml:space="preserve">jforero@regionmetropolitana.gov.co </t>
  </si>
  <si>
    <t>315 6703093</t>
  </si>
  <si>
    <t xml:space="preserve">Ines Lozano </t>
  </si>
  <si>
    <t>ilozano@regionmetropolitana.gov.co</t>
  </si>
  <si>
    <t>July Samara García Soto</t>
  </si>
  <si>
    <t>jarosam@gmail.com</t>
  </si>
  <si>
    <t xml:space="preserve">Profesional Universitario  </t>
  </si>
  <si>
    <t>Yessica Valentina Badillo Torres</t>
  </si>
  <si>
    <t>vbadillotorres@gmail.com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</si>
</sst>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0"/>
      <color rgb="FF000000"/>
      <name val="Arial"/>
      <scheme val="minor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i/>
      <sz val="10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2"/>
      <color rgb="FF000000"/>
      <name val="Aptos"/>
      <family val="2"/>
      <charset val="1"/>
    </font>
    <font>
      <b/>
      <sz val="12"/>
      <color rgb="FFFFFFFF"/>
      <name val="Arial"/>
      <family val="2"/>
    </font>
    <font>
      <sz val="11"/>
      <color rgb="FF242424"/>
      <name val="Aptos Narrow"/>
    </font>
    <font>
      <sz val="11"/>
      <color rgb="FF000000"/>
      <name val="Arial"/>
      <family val="2"/>
    </font>
    <font>
      <sz val="11"/>
      <color rgb="FF616161"/>
      <name val="SF Pro Text"/>
      <charset val="1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3" fillId="2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0" fillId="0" borderId="8" xfId="0" applyBorder="1"/>
    <xf numFmtId="0" fontId="0" fillId="0" borderId="12" xfId="0" applyBorder="1"/>
    <xf numFmtId="0" fontId="0" fillId="3" borderId="12" xfId="0" applyFill="1" applyBorder="1"/>
    <xf numFmtId="16" fontId="6" fillId="4" borderId="12" xfId="0" applyNumberFormat="1" applyFont="1" applyFill="1" applyBorder="1" applyAlignment="1">
      <alignment horizontal="center"/>
    </xf>
    <xf numFmtId="16" fontId="6" fillId="4" borderId="13" xfId="0" applyNumberFormat="1" applyFont="1" applyFill="1" applyBorder="1" applyAlignment="1">
      <alignment horizontal="center"/>
    </xf>
    <xf numFmtId="16" fontId="6" fillId="5" borderId="12" xfId="0" applyNumberFormat="1" applyFont="1" applyFill="1" applyBorder="1" applyAlignment="1">
      <alignment horizontal="center"/>
    </xf>
    <xf numFmtId="16" fontId="6" fillId="5" borderId="13" xfId="0" applyNumberFormat="1" applyFont="1" applyFill="1" applyBorder="1" applyAlignment="1">
      <alignment horizontal="center"/>
    </xf>
    <xf numFmtId="16" fontId="6" fillId="5" borderId="14" xfId="0" applyNumberFormat="1" applyFont="1" applyFill="1" applyBorder="1" applyAlignment="1">
      <alignment horizontal="center"/>
    </xf>
    <xf numFmtId="0" fontId="0" fillId="6" borderId="12" xfId="0" applyFill="1" applyBorder="1"/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7" borderId="0" xfId="0" applyFont="1" applyFill="1"/>
    <xf numFmtId="0" fontId="8" fillId="8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/>
    </xf>
    <xf numFmtId="0" fontId="1" fillId="0" borderId="0" xfId="1" applyAlignment="1">
      <alignment horizontal="left" vertical="top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9" borderId="12" xfId="0" applyFill="1" applyBorder="1"/>
    <xf numFmtId="0" fontId="0" fillId="3" borderId="13" xfId="0" applyFill="1" applyBorder="1"/>
    <xf numFmtId="9" fontId="0" fillId="0" borderId="0" xfId="0" applyNumberFormat="1"/>
    <xf numFmtId="0" fontId="0" fillId="0" borderId="12" xfId="0" applyBorder="1" applyAlignment="1">
      <alignment wrapText="1"/>
    </xf>
    <xf numFmtId="0" fontId="0" fillId="10" borderId="12" xfId="0" applyFill="1" applyBorder="1" applyAlignment="1">
      <alignment wrapText="1"/>
    </xf>
    <xf numFmtId="9" fontId="0" fillId="10" borderId="12" xfId="0" applyNumberFormat="1" applyFill="1" applyBorder="1"/>
    <xf numFmtId="0" fontId="7" fillId="7" borderId="12" xfId="0" applyFont="1" applyFill="1" applyBorder="1"/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10" xfId="0" applyBorder="1"/>
    <xf numFmtId="0" fontId="10" fillId="11" borderId="15" xfId="0" applyFont="1" applyFill="1" applyBorder="1"/>
    <xf numFmtId="0" fontId="11" fillId="0" borderId="0" xfId="0" applyFont="1"/>
    <xf numFmtId="0" fontId="12" fillId="0" borderId="16" xfId="0" applyFont="1" applyBorder="1"/>
    <xf numFmtId="0" fontId="9" fillId="0" borderId="0" xfId="0" applyFont="1"/>
    <xf numFmtId="0" fontId="0" fillId="0" borderId="12" xfId="0" applyBorder="1" applyAlignment="1">
      <alignment horizontal="center"/>
    </xf>
  </cellXfs>
  <cellStyles count="2">
    <cellStyle name="Hyperlink" xfId="1" xr:uid="{00000000-000B-0000-0000-000008000000}"/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Responses 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aura.ramirez@cundinamarca.gov.co" TargetMode="External"/><Relationship Id="rId2" Type="http://schemas.openxmlformats.org/officeDocument/2006/relationships/hyperlink" Target="mailto:vbadillotorres@gmail.com" TargetMode="External"/><Relationship Id="rId1" Type="http://schemas.openxmlformats.org/officeDocument/2006/relationships/hyperlink" Target="mailto:jarosa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E50F7-B7FA-4D52-8D51-1C4017A6578A}">
  <dimension ref="A4:AD37"/>
  <sheetViews>
    <sheetView topLeftCell="H1" workbookViewId="0">
      <selection activeCell="V8" sqref="V8"/>
    </sheetView>
  </sheetViews>
  <sheetFormatPr baseColWidth="10" defaultColWidth="8.83203125" defaultRowHeight="13"/>
  <cols>
    <col min="3" max="3" width="16.1640625" customWidth="1"/>
    <col min="4" max="4" width="16.6640625" bestFit="1" customWidth="1"/>
    <col min="6" max="6" width="18.5" bestFit="1" customWidth="1"/>
    <col min="7" max="7" width="33.1640625" customWidth="1"/>
    <col min="8" max="8" width="26.1640625" customWidth="1"/>
    <col min="11" max="11" width="12.5" customWidth="1"/>
    <col min="21" max="21" width="10.5" bestFit="1" customWidth="1"/>
  </cols>
  <sheetData>
    <row r="4" spans="1:30">
      <c r="C4" s="17"/>
      <c r="D4" s="18" t="s">
        <v>0</v>
      </c>
      <c r="E4" s="18" t="s">
        <v>1</v>
      </c>
      <c r="F4" s="18" t="s">
        <v>2</v>
      </c>
      <c r="G4" s="18" t="s">
        <v>3</v>
      </c>
      <c r="H4" s="19">
        <v>45952</v>
      </c>
      <c r="I4" s="19">
        <v>45953</v>
      </c>
      <c r="J4" s="20">
        <v>45955</v>
      </c>
      <c r="K4" s="21">
        <v>45959</v>
      </c>
      <c r="L4" s="22">
        <v>45960</v>
      </c>
      <c r="M4" s="22">
        <v>45962</v>
      </c>
      <c r="N4" s="21">
        <v>45966</v>
      </c>
      <c r="O4" s="21">
        <v>45967</v>
      </c>
      <c r="P4" s="23">
        <v>45969</v>
      </c>
      <c r="Q4" s="23">
        <v>45973</v>
      </c>
      <c r="R4" s="23">
        <v>45974</v>
      </c>
      <c r="S4" s="23">
        <v>45976</v>
      </c>
      <c r="T4" s="23">
        <v>45980</v>
      </c>
      <c r="U4" s="23">
        <v>45981</v>
      </c>
      <c r="V4" s="23">
        <v>45983</v>
      </c>
      <c r="W4" s="23">
        <v>45987</v>
      </c>
      <c r="X4" s="23">
        <v>45988</v>
      </c>
      <c r="Y4" s="23">
        <v>45990</v>
      </c>
      <c r="Z4" s="23">
        <v>45994</v>
      </c>
      <c r="AA4" s="23">
        <v>45995</v>
      </c>
      <c r="AB4" s="23">
        <v>45997</v>
      </c>
      <c r="AC4" s="23">
        <v>46001</v>
      </c>
      <c r="AD4" s="23">
        <v>46002</v>
      </c>
    </row>
    <row r="5" spans="1:30">
      <c r="C5" s="24" t="s">
        <v>4</v>
      </c>
      <c r="D5" s="25">
        <v>80</v>
      </c>
      <c r="E5" s="25">
        <v>6</v>
      </c>
      <c r="F5" s="25">
        <f>D5-E5</f>
        <v>74</v>
      </c>
      <c r="G5" s="26">
        <v>68</v>
      </c>
      <c r="H5" s="26">
        <v>40</v>
      </c>
      <c r="I5" s="26">
        <v>43</v>
      </c>
      <c r="J5" s="27">
        <v>39</v>
      </c>
      <c r="K5" s="26">
        <v>41</v>
      </c>
      <c r="L5" s="27">
        <v>43</v>
      </c>
      <c r="M5" s="27">
        <v>38</v>
      </c>
      <c r="N5" s="26">
        <v>37</v>
      </c>
      <c r="O5" s="27">
        <v>42</v>
      </c>
      <c r="P5" s="26">
        <v>37</v>
      </c>
      <c r="Q5" s="26">
        <v>40</v>
      </c>
      <c r="R5" s="26">
        <v>38</v>
      </c>
      <c r="S5" s="26">
        <v>36</v>
      </c>
      <c r="T5" s="26">
        <v>43</v>
      </c>
      <c r="U5" s="26">
        <v>41</v>
      </c>
      <c r="V5" s="26">
        <v>37</v>
      </c>
      <c r="W5" s="26">
        <v>42</v>
      </c>
      <c r="X5" s="26">
        <v>39</v>
      </c>
      <c r="Y5" s="26">
        <v>23</v>
      </c>
      <c r="Z5" s="26"/>
      <c r="AA5" s="26"/>
      <c r="AB5" s="26"/>
      <c r="AC5" s="26"/>
      <c r="AD5" s="26"/>
    </row>
    <row r="6" spans="1:30">
      <c r="C6" s="24" t="s">
        <v>5</v>
      </c>
      <c r="D6" s="25">
        <v>56</v>
      </c>
      <c r="E6" s="25">
        <v>8</v>
      </c>
      <c r="F6" s="25">
        <f>D6-E6</f>
        <v>48</v>
      </c>
      <c r="G6" s="26">
        <v>54</v>
      </c>
      <c r="H6" s="26">
        <v>36</v>
      </c>
      <c r="I6" s="26">
        <v>41</v>
      </c>
      <c r="J6" s="27">
        <v>35</v>
      </c>
      <c r="K6" s="26">
        <v>37</v>
      </c>
      <c r="L6" s="27">
        <v>39</v>
      </c>
      <c r="M6" s="27">
        <v>31</v>
      </c>
      <c r="N6" s="26">
        <v>37</v>
      </c>
      <c r="O6" s="27">
        <v>36</v>
      </c>
      <c r="P6" s="26">
        <v>26</v>
      </c>
      <c r="Q6" s="26">
        <v>31</v>
      </c>
      <c r="R6" s="26">
        <v>36</v>
      </c>
      <c r="S6" s="26">
        <v>37</v>
      </c>
      <c r="T6" s="26">
        <v>36</v>
      </c>
      <c r="U6" s="26">
        <v>37</v>
      </c>
      <c r="V6" s="26">
        <v>24</v>
      </c>
      <c r="W6" s="26">
        <v>35</v>
      </c>
      <c r="X6" s="26">
        <v>33</v>
      </c>
      <c r="Y6" s="26">
        <v>22</v>
      </c>
      <c r="Z6" s="26"/>
      <c r="AA6" s="26"/>
      <c r="AB6" s="26"/>
      <c r="AC6" s="26"/>
      <c r="AD6" s="26"/>
    </row>
    <row r="7" spans="1:30">
      <c r="C7" s="24" t="s">
        <v>6</v>
      </c>
      <c r="D7" s="25">
        <v>54</v>
      </c>
      <c r="E7" s="25">
        <v>9</v>
      </c>
      <c r="F7" s="25">
        <f>D7-E7</f>
        <v>45</v>
      </c>
      <c r="G7" s="26">
        <v>53</v>
      </c>
      <c r="H7" s="26">
        <v>34</v>
      </c>
      <c r="I7" s="26">
        <v>26</v>
      </c>
      <c r="J7" s="27">
        <v>27</v>
      </c>
      <c r="K7" s="26">
        <v>28</v>
      </c>
      <c r="L7" s="27">
        <v>37</v>
      </c>
      <c r="M7" s="27">
        <v>29</v>
      </c>
      <c r="N7" s="26">
        <v>32</v>
      </c>
      <c r="O7" s="27">
        <v>30</v>
      </c>
      <c r="P7" s="26">
        <v>27</v>
      </c>
      <c r="Q7" s="26">
        <v>30</v>
      </c>
      <c r="R7" s="26">
        <v>32</v>
      </c>
      <c r="S7" s="26">
        <v>30</v>
      </c>
      <c r="T7" s="26">
        <v>30</v>
      </c>
      <c r="U7" s="26">
        <v>32</v>
      </c>
      <c r="V7" s="26">
        <v>22</v>
      </c>
      <c r="W7" s="26">
        <v>29</v>
      </c>
      <c r="X7" s="26">
        <v>33</v>
      </c>
      <c r="Y7" s="26">
        <v>21</v>
      </c>
      <c r="Z7" s="26"/>
      <c r="AA7" s="26"/>
      <c r="AB7" s="26"/>
      <c r="AC7" s="26"/>
      <c r="AD7" s="26"/>
    </row>
    <row r="8" spans="1:30">
      <c r="C8" s="17" t="s">
        <v>7</v>
      </c>
      <c r="D8" s="25">
        <f t="shared" ref="D8:L8" si="0">SUM(D5:D7)</f>
        <v>190</v>
      </c>
      <c r="E8" s="25">
        <f t="shared" si="0"/>
        <v>23</v>
      </c>
      <c r="F8" s="25">
        <f t="shared" si="0"/>
        <v>167</v>
      </c>
      <c r="G8" s="26">
        <f t="shared" si="0"/>
        <v>175</v>
      </c>
      <c r="H8" s="26">
        <f t="shared" si="0"/>
        <v>110</v>
      </c>
      <c r="I8" s="26">
        <f t="shared" si="0"/>
        <v>110</v>
      </c>
      <c r="J8" s="27">
        <f t="shared" si="0"/>
        <v>101</v>
      </c>
      <c r="K8" s="26">
        <f t="shared" si="0"/>
        <v>106</v>
      </c>
      <c r="L8" s="27">
        <f t="shared" si="0"/>
        <v>119</v>
      </c>
      <c r="M8" s="27">
        <v>97</v>
      </c>
      <c r="N8" s="26">
        <f t="shared" ref="N8:AD8" si="1">SUM(N5:N7)</f>
        <v>106</v>
      </c>
      <c r="O8" s="27">
        <f t="shared" si="1"/>
        <v>108</v>
      </c>
      <c r="P8" s="26">
        <f t="shared" si="1"/>
        <v>90</v>
      </c>
      <c r="Q8" s="26">
        <f t="shared" si="1"/>
        <v>101</v>
      </c>
      <c r="R8" s="26">
        <f t="shared" si="1"/>
        <v>106</v>
      </c>
      <c r="S8" s="26">
        <f t="shared" si="1"/>
        <v>103</v>
      </c>
      <c r="T8" s="26">
        <f t="shared" si="1"/>
        <v>109</v>
      </c>
      <c r="U8" s="26">
        <f t="shared" si="1"/>
        <v>110</v>
      </c>
      <c r="V8" s="26">
        <f t="shared" si="1"/>
        <v>83</v>
      </c>
      <c r="W8" s="26">
        <f t="shared" si="1"/>
        <v>106</v>
      </c>
      <c r="X8" s="26">
        <f t="shared" si="1"/>
        <v>105</v>
      </c>
      <c r="Y8" s="26">
        <f t="shared" si="1"/>
        <v>66</v>
      </c>
      <c r="Z8" s="26">
        <f t="shared" si="1"/>
        <v>0</v>
      </c>
      <c r="AA8" s="26">
        <f t="shared" si="1"/>
        <v>0</v>
      </c>
      <c r="AB8" s="26">
        <f t="shared" si="1"/>
        <v>0</v>
      </c>
      <c r="AC8" s="26">
        <f t="shared" si="1"/>
        <v>0</v>
      </c>
      <c r="AD8" s="26">
        <f t="shared" si="1"/>
        <v>0</v>
      </c>
    </row>
    <row r="11" spans="1:30" ht="16">
      <c r="C11" s="28"/>
    </row>
    <row r="12" spans="1:30" ht="16">
      <c r="A12" s="17" t="s">
        <v>8</v>
      </c>
      <c r="B12" s="17"/>
      <c r="C12" s="41"/>
      <c r="D12" s="17">
        <v>64</v>
      </c>
      <c r="G12" s="33"/>
    </row>
    <row r="13" spans="1:30" ht="16">
      <c r="A13" s="17" t="s">
        <v>9</v>
      </c>
      <c r="B13" s="17"/>
      <c r="C13" s="41"/>
      <c r="D13" s="17">
        <v>95</v>
      </c>
      <c r="G13" s="34"/>
    </row>
    <row r="14" spans="1:30" ht="13.5" customHeight="1">
      <c r="A14" s="17" t="s">
        <v>10</v>
      </c>
      <c r="B14" s="17"/>
      <c r="C14" s="41"/>
      <c r="D14" s="17">
        <v>99</v>
      </c>
      <c r="G14" s="33"/>
    </row>
    <row r="15" spans="1:30">
      <c r="A15" s="17" t="s">
        <v>11</v>
      </c>
      <c r="B15" s="17"/>
      <c r="C15" s="17"/>
      <c r="D15" s="17">
        <v>105</v>
      </c>
      <c r="G15" s="33"/>
    </row>
    <row r="16" spans="1:30">
      <c r="A16" s="50" t="s">
        <v>12</v>
      </c>
      <c r="B16" s="50"/>
      <c r="C16" s="50"/>
      <c r="D16" s="17">
        <v>109</v>
      </c>
    </row>
    <row r="19" spans="3:13">
      <c r="C19" s="17"/>
      <c r="D19" s="18" t="s">
        <v>0</v>
      </c>
      <c r="E19" s="18" t="s">
        <v>1</v>
      </c>
      <c r="F19" s="18" t="s">
        <v>2</v>
      </c>
      <c r="G19" s="36" t="s">
        <v>13</v>
      </c>
      <c r="H19" s="17" t="s">
        <v>14</v>
      </c>
    </row>
    <row r="20" spans="3:13">
      <c r="C20" s="24" t="s">
        <v>4</v>
      </c>
      <c r="D20" s="25">
        <v>84</v>
      </c>
      <c r="E20" s="25">
        <v>18</v>
      </c>
      <c r="F20" s="25">
        <f>D20-E20</f>
        <v>66</v>
      </c>
      <c r="G20" s="27">
        <v>68</v>
      </c>
      <c r="H20" s="35">
        <v>15</v>
      </c>
    </row>
    <row r="21" spans="3:13">
      <c r="C21" s="24" t="s">
        <v>5</v>
      </c>
      <c r="D21" s="25">
        <v>66</v>
      </c>
      <c r="E21" s="25">
        <v>11</v>
      </c>
      <c r="F21" s="25">
        <f>D21-E21</f>
        <v>55</v>
      </c>
      <c r="G21" s="27">
        <v>54</v>
      </c>
      <c r="H21" s="17">
        <v>7</v>
      </c>
    </row>
    <row r="22" spans="3:13">
      <c r="C22" s="24" t="s">
        <v>6</v>
      </c>
      <c r="D22" s="25">
        <v>66</v>
      </c>
      <c r="E22" s="25">
        <v>12</v>
      </c>
      <c r="F22" s="25">
        <f>D22-E22</f>
        <v>54</v>
      </c>
      <c r="G22" s="27">
        <v>53</v>
      </c>
      <c r="H22" s="17">
        <v>13</v>
      </c>
    </row>
    <row r="23" spans="3:13">
      <c r="C23" s="17" t="s">
        <v>7</v>
      </c>
      <c r="D23" s="25">
        <f>SUM(D20:D22)</f>
        <v>216</v>
      </c>
      <c r="E23" s="25">
        <f>SUM(E20:E22)</f>
        <v>41</v>
      </c>
      <c r="F23" s="25">
        <f>SUM(F20:F22)</f>
        <v>175</v>
      </c>
      <c r="G23" s="27">
        <f>SUM(G20:G22)</f>
        <v>175</v>
      </c>
      <c r="H23" s="17">
        <f>SUM(H20:H22)</f>
        <v>35</v>
      </c>
    </row>
    <row r="28" spans="3:13">
      <c r="F28" t="s">
        <v>15</v>
      </c>
      <c r="G28" s="37">
        <v>1</v>
      </c>
      <c r="H28">
        <f>D23</f>
        <v>216</v>
      </c>
      <c r="K28" s="17" t="s">
        <v>16</v>
      </c>
      <c r="L28" s="17">
        <f>D23</f>
        <v>216</v>
      </c>
    </row>
    <row r="29" spans="3:13">
      <c r="G29" s="37">
        <f>(G28*H29)/H28</f>
        <v>0.35185185185185186</v>
      </c>
      <c r="H29">
        <f>E23+H23</f>
        <v>76</v>
      </c>
      <c r="K29" s="17" t="s">
        <v>1</v>
      </c>
      <c r="L29" s="17">
        <f>E23</f>
        <v>41</v>
      </c>
    </row>
    <row r="30" spans="3:13">
      <c r="K30" s="17" t="s">
        <v>17</v>
      </c>
      <c r="L30" s="17">
        <f>H23</f>
        <v>35</v>
      </c>
    </row>
    <row r="31" spans="3:13" ht="14">
      <c r="K31" s="38" t="s">
        <v>18</v>
      </c>
      <c r="L31" s="17">
        <f>L28-L29-L30</f>
        <v>140</v>
      </c>
    </row>
    <row r="32" spans="3:13" ht="28">
      <c r="F32" t="s">
        <v>19</v>
      </c>
      <c r="G32" s="37">
        <v>1</v>
      </c>
      <c r="H32">
        <f>D23</f>
        <v>216</v>
      </c>
      <c r="K32" s="39" t="s">
        <v>20</v>
      </c>
      <c r="L32" s="40">
        <f>1-(L31/L28)</f>
        <v>0.35185185185185186</v>
      </c>
      <c r="M32">
        <f>(L30+L29)/L28</f>
        <v>0.35185185185185186</v>
      </c>
    </row>
    <row r="33" spans="6:8">
      <c r="G33" s="37">
        <f>(G32*H33)/H32</f>
        <v>0.18981481481481483</v>
      </c>
      <c r="H33">
        <f>E23</f>
        <v>41</v>
      </c>
    </row>
    <row r="36" spans="6:8">
      <c r="F36" t="s">
        <v>21</v>
      </c>
      <c r="G36" s="37">
        <v>1</v>
      </c>
      <c r="H36">
        <f>D23</f>
        <v>216</v>
      </c>
    </row>
    <row r="37" spans="6:8">
      <c r="G37" s="37">
        <f>(G36*H37)/H36</f>
        <v>0.16203703703703703</v>
      </c>
      <c r="H37">
        <f>H23</f>
        <v>35</v>
      </c>
    </row>
  </sheetData>
  <mergeCells count="1">
    <mergeCell ref="A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2BAA8-EC77-DD48-A8AC-B93476CD28C6}">
  <dimension ref="A1:S218"/>
  <sheetViews>
    <sheetView tabSelected="1" topLeftCell="B1" zoomScaleNormal="100" workbookViewId="0">
      <selection activeCell="F11" sqref="F11"/>
    </sheetView>
  </sheetViews>
  <sheetFormatPr baseColWidth="10" defaultColWidth="11.5" defaultRowHeight="13"/>
  <cols>
    <col min="1" max="1" width="4.5" bestFit="1" customWidth="1"/>
    <col min="2" max="2" width="24.6640625" bestFit="1" customWidth="1"/>
    <col min="3" max="3" width="35.83203125" bestFit="1" customWidth="1"/>
    <col min="4" max="4" width="12.33203125" bestFit="1" customWidth="1"/>
    <col min="5" max="5" width="24.5" bestFit="1" customWidth="1"/>
    <col min="6" max="6" width="44.6640625" bestFit="1" customWidth="1"/>
    <col min="7" max="7" width="17" bestFit="1" customWidth="1"/>
    <col min="8" max="8" width="65.1640625" bestFit="1" customWidth="1"/>
    <col min="9" max="9" width="22" bestFit="1" customWidth="1"/>
    <col min="10" max="10" width="62.33203125" bestFit="1" customWidth="1"/>
    <col min="11" max="11" width="49.33203125" bestFit="1" customWidth="1"/>
    <col min="12" max="12" width="22.1640625" bestFit="1" customWidth="1"/>
    <col min="13" max="13" width="20.33203125" bestFit="1" customWidth="1"/>
    <col min="14" max="14" width="29" customWidth="1"/>
    <col min="15" max="15" width="51.6640625" customWidth="1"/>
    <col min="16" max="16" width="7.5" bestFit="1" customWidth="1"/>
    <col min="17" max="17" width="16.33203125" bestFit="1" customWidth="1"/>
    <col min="18" max="18" width="22.1640625" bestFit="1" customWidth="1"/>
    <col min="19" max="19" width="70.6640625" customWidth="1"/>
  </cols>
  <sheetData>
    <row r="1" spans="1:19" s="30" customFormat="1" ht="51">
      <c r="A1" s="2" t="s">
        <v>22</v>
      </c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8" t="s">
        <v>30</v>
      </c>
      <c r="J1" s="8" t="s">
        <v>31</v>
      </c>
      <c r="K1" s="8" t="s">
        <v>32</v>
      </c>
      <c r="L1" s="29" t="s">
        <v>33</v>
      </c>
      <c r="M1" s="29" t="s">
        <v>34</v>
      </c>
      <c r="N1" s="29" t="s">
        <v>35</v>
      </c>
      <c r="O1" s="29" t="s">
        <v>36</v>
      </c>
      <c r="P1" s="8" t="s">
        <v>37</v>
      </c>
      <c r="Q1" s="8" t="s">
        <v>38</v>
      </c>
      <c r="R1" s="8" t="s">
        <v>39</v>
      </c>
      <c r="S1" s="29" t="s">
        <v>40</v>
      </c>
    </row>
    <row r="2" spans="1:19">
      <c r="A2" s="3">
        <v>1</v>
      </c>
      <c r="B2" s="9" t="s">
        <v>41</v>
      </c>
      <c r="C2" s="6" t="s">
        <v>42</v>
      </c>
      <c r="D2" s="6">
        <v>0</v>
      </c>
      <c r="E2" s="6">
        <v>29655322</v>
      </c>
      <c r="F2" s="6" t="s">
        <v>43</v>
      </c>
      <c r="G2" s="6">
        <v>3112717008</v>
      </c>
      <c r="H2" s="6" t="s">
        <v>44</v>
      </c>
      <c r="I2" s="6" t="s">
        <v>45</v>
      </c>
      <c r="J2" s="6" t="s">
        <v>46</v>
      </c>
      <c r="K2" s="6" t="s">
        <v>47</v>
      </c>
      <c r="L2" s="6" t="s">
        <v>48</v>
      </c>
      <c r="M2" s="6" t="s">
        <v>49</v>
      </c>
      <c r="N2" s="6" t="s">
        <v>50</v>
      </c>
      <c r="O2" s="6"/>
      <c r="P2" s="6">
        <v>2</v>
      </c>
      <c r="Q2" s="6" t="s">
        <v>51</v>
      </c>
      <c r="R2" s="6" t="s">
        <v>52</v>
      </c>
      <c r="S2" s="10" t="s">
        <v>53</v>
      </c>
    </row>
    <row r="3" spans="1:19">
      <c r="A3" s="3">
        <v>2</v>
      </c>
      <c r="B3" s="11" t="s">
        <v>41</v>
      </c>
      <c r="C3" s="4" t="s">
        <v>54</v>
      </c>
      <c r="D3" s="4">
        <v>0</v>
      </c>
      <c r="E3" s="4">
        <v>79200868</v>
      </c>
      <c r="F3" s="4" t="s">
        <v>55</v>
      </c>
      <c r="G3" s="4">
        <v>3134008238</v>
      </c>
      <c r="H3" s="4" t="s">
        <v>56</v>
      </c>
      <c r="I3" s="4" t="s">
        <v>45</v>
      </c>
      <c r="J3" s="4" t="s">
        <v>46</v>
      </c>
      <c r="K3" s="4" t="s">
        <v>57</v>
      </c>
      <c r="L3" s="4" t="s">
        <v>48</v>
      </c>
      <c r="M3" s="4" t="s">
        <v>58</v>
      </c>
      <c r="N3" s="4" t="s">
        <v>50</v>
      </c>
      <c r="O3" s="4" t="s">
        <v>59</v>
      </c>
      <c r="P3" s="4">
        <v>3</v>
      </c>
      <c r="Q3" s="4" t="s">
        <v>51</v>
      </c>
      <c r="R3" s="4" t="s">
        <v>52</v>
      </c>
      <c r="S3" s="12"/>
    </row>
    <row r="4" spans="1:19">
      <c r="A4" s="3">
        <v>3</v>
      </c>
      <c r="B4" s="11" t="s">
        <v>41</v>
      </c>
      <c r="C4" s="4" t="s">
        <v>60</v>
      </c>
      <c r="D4" s="4">
        <v>0</v>
      </c>
      <c r="E4" s="4">
        <v>80544363</v>
      </c>
      <c r="F4" s="4" t="s">
        <v>61</v>
      </c>
      <c r="G4" s="4">
        <v>3114753762</v>
      </c>
      <c r="H4" s="4" t="s">
        <v>41</v>
      </c>
      <c r="I4" s="4" t="s">
        <v>62</v>
      </c>
      <c r="J4" s="4" t="s">
        <v>63</v>
      </c>
      <c r="K4" s="4" t="s">
        <v>64</v>
      </c>
      <c r="L4" s="4" t="s">
        <v>65</v>
      </c>
      <c r="M4" s="4"/>
      <c r="N4" s="4"/>
      <c r="O4" s="4"/>
      <c r="P4" s="4">
        <v>2</v>
      </c>
      <c r="Q4" s="4" t="s">
        <v>48</v>
      </c>
      <c r="R4" s="4" t="s">
        <v>52</v>
      </c>
      <c r="S4" s="12" t="s">
        <v>66</v>
      </c>
    </row>
    <row r="5" spans="1:19">
      <c r="A5" s="3">
        <v>4</v>
      </c>
      <c r="B5" s="11" t="s">
        <v>41</v>
      </c>
      <c r="C5" s="4" t="s">
        <v>67</v>
      </c>
      <c r="D5" s="4">
        <v>0</v>
      </c>
      <c r="E5" s="4">
        <v>79627905</v>
      </c>
      <c r="F5" s="4" t="s">
        <v>68</v>
      </c>
      <c r="G5" s="4">
        <v>3112084010</v>
      </c>
      <c r="H5" s="4" t="s">
        <v>69</v>
      </c>
      <c r="I5" s="4" t="s">
        <v>70</v>
      </c>
      <c r="J5" s="4" t="s">
        <v>71</v>
      </c>
      <c r="K5" s="4" t="s">
        <v>72</v>
      </c>
      <c r="L5" s="4" t="s">
        <v>65</v>
      </c>
      <c r="M5" s="4"/>
      <c r="N5" s="4"/>
      <c r="O5" s="4"/>
      <c r="P5" s="4">
        <v>1</v>
      </c>
      <c r="Q5" s="4" t="s">
        <v>48</v>
      </c>
      <c r="R5" s="4" t="s">
        <v>52</v>
      </c>
      <c r="S5" s="12" t="s">
        <v>73</v>
      </c>
    </row>
    <row r="6" spans="1:19">
      <c r="A6" s="3">
        <v>5</v>
      </c>
      <c r="B6" s="11" t="s">
        <v>41</v>
      </c>
      <c r="C6" s="4" t="s">
        <v>74</v>
      </c>
      <c r="D6" s="4">
        <v>1</v>
      </c>
      <c r="E6" s="4">
        <v>52898596</v>
      </c>
      <c r="F6" s="4" t="s">
        <v>75</v>
      </c>
      <c r="G6" s="4">
        <v>3193884016</v>
      </c>
      <c r="H6" s="4" t="s">
        <v>41</v>
      </c>
      <c r="I6" s="4" t="s">
        <v>76</v>
      </c>
      <c r="J6" s="4" t="s">
        <v>77</v>
      </c>
      <c r="K6" s="4" t="s">
        <v>78</v>
      </c>
      <c r="L6" s="4" t="s">
        <v>51</v>
      </c>
      <c r="M6" s="4" t="s">
        <v>58</v>
      </c>
      <c r="N6" s="4" t="s">
        <v>79</v>
      </c>
      <c r="O6" s="4"/>
      <c r="P6" s="4">
        <v>3</v>
      </c>
      <c r="Q6" s="4" t="s">
        <v>51</v>
      </c>
      <c r="R6" s="4" t="s">
        <v>52</v>
      </c>
      <c r="S6" s="12"/>
    </row>
    <row r="7" spans="1:19">
      <c r="A7" s="3">
        <v>6</v>
      </c>
      <c r="B7" s="11" t="s">
        <v>41</v>
      </c>
      <c r="C7" s="4" t="s">
        <v>80</v>
      </c>
      <c r="D7" s="4">
        <v>1</v>
      </c>
      <c r="E7" s="4">
        <v>52600126</v>
      </c>
      <c r="F7" s="4" t="s">
        <v>81</v>
      </c>
      <c r="G7" s="4">
        <v>3134578259</v>
      </c>
      <c r="H7" s="4" t="s">
        <v>82</v>
      </c>
      <c r="I7" s="4" t="s">
        <v>83</v>
      </c>
      <c r="J7" s="4" t="s">
        <v>84</v>
      </c>
      <c r="K7" s="4" t="s">
        <v>85</v>
      </c>
      <c r="L7" s="4" t="s">
        <v>51</v>
      </c>
      <c r="M7" s="4" t="s">
        <v>49</v>
      </c>
      <c r="N7" s="4"/>
      <c r="O7" s="4"/>
      <c r="P7" s="4">
        <v>3</v>
      </c>
      <c r="Q7" s="4" t="s">
        <v>51</v>
      </c>
      <c r="R7" s="4" t="s">
        <v>52</v>
      </c>
      <c r="S7" s="12" t="s">
        <v>86</v>
      </c>
    </row>
    <row r="8" spans="1:19">
      <c r="A8" s="3">
        <v>7</v>
      </c>
      <c r="B8" s="11" t="s">
        <v>41</v>
      </c>
      <c r="C8" s="4" t="s">
        <v>87</v>
      </c>
      <c r="D8" s="4">
        <v>1</v>
      </c>
      <c r="E8" s="4">
        <v>1010175140</v>
      </c>
      <c r="F8" s="4" t="s">
        <v>88</v>
      </c>
      <c r="G8" s="4">
        <v>3103230771</v>
      </c>
      <c r="H8" s="4" t="s">
        <v>89</v>
      </c>
      <c r="I8" s="4" t="s">
        <v>45</v>
      </c>
      <c r="J8" s="4"/>
      <c r="K8" s="4"/>
      <c r="L8" s="4" t="s">
        <v>51</v>
      </c>
      <c r="M8" s="4" t="s">
        <v>49</v>
      </c>
      <c r="N8" s="4"/>
      <c r="O8" s="4"/>
      <c r="P8" s="4">
        <v>1</v>
      </c>
      <c r="Q8" s="4" t="s">
        <v>51</v>
      </c>
      <c r="R8" s="4" t="s">
        <v>52</v>
      </c>
      <c r="S8" s="12"/>
    </row>
    <row r="9" spans="1:19">
      <c r="A9" s="3">
        <v>8</v>
      </c>
      <c r="B9" s="11" t="s">
        <v>41</v>
      </c>
      <c r="C9" s="4" t="s">
        <v>90</v>
      </c>
      <c r="D9" s="4">
        <v>1</v>
      </c>
      <c r="E9" s="4">
        <v>17415451</v>
      </c>
      <c r="F9" s="4" t="s">
        <v>91</v>
      </c>
      <c r="G9" s="4">
        <v>3115275793</v>
      </c>
      <c r="H9" s="4" t="s">
        <v>89</v>
      </c>
      <c r="I9" s="4" t="s">
        <v>45</v>
      </c>
      <c r="J9" s="4"/>
      <c r="K9" s="4"/>
      <c r="L9" s="4" t="s">
        <v>51</v>
      </c>
      <c r="M9" s="4" t="s">
        <v>49</v>
      </c>
      <c r="N9" s="4"/>
      <c r="O9" s="4"/>
      <c r="P9" s="4">
        <v>1</v>
      </c>
      <c r="Q9" s="4" t="s">
        <v>51</v>
      </c>
      <c r="R9" s="4" t="s">
        <v>51</v>
      </c>
      <c r="S9" s="12" t="s">
        <v>92</v>
      </c>
    </row>
    <row r="10" spans="1:19">
      <c r="A10" s="3">
        <v>9</v>
      </c>
      <c r="B10" s="11" t="s">
        <v>41</v>
      </c>
      <c r="C10" s="4" t="s">
        <v>93</v>
      </c>
      <c r="D10" s="4">
        <v>2</v>
      </c>
      <c r="E10" s="4">
        <v>51710983</v>
      </c>
      <c r="F10" s="4" t="s">
        <v>94</v>
      </c>
      <c r="G10" s="4">
        <v>3153357724</v>
      </c>
      <c r="H10" s="4" t="s">
        <v>95</v>
      </c>
      <c r="I10" s="4" t="s">
        <v>95</v>
      </c>
      <c r="J10" s="4" t="s">
        <v>96</v>
      </c>
      <c r="K10" s="4" t="s">
        <v>97</v>
      </c>
      <c r="L10" s="4" t="s">
        <v>48</v>
      </c>
      <c r="M10" s="4" t="s">
        <v>49</v>
      </c>
      <c r="N10" s="4" t="s">
        <v>50</v>
      </c>
      <c r="O10" s="4" t="s">
        <v>98</v>
      </c>
      <c r="P10" s="4">
        <v>2</v>
      </c>
      <c r="Q10" s="4" t="s">
        <v>51</v>
      </c>
      <c r="R10" s="4" t="s">
        <v>52</v>
      </c>
      <c r="S10" s="12"/>
    </row>
    <row r="11" spans="1:19">
      <c r="A11" s="3">
        <v>10</v>
      </c>
      <c r="B11" s="11" t="s">
        <v>41</v>
      </c>
      <c r="C11" s="4" t="s">
        <v>99</v>
      </c>
      <c r="D11" s="4">
        <v>1</v>
      </c>
      <c r="E11" s="4">
        <v>1003824006</v>
      </c>
      <c r="F11" s="4" t="s">
        <v>100</v>
      </c>
      <c r="G11" s="4">
        <v>3112799324</v>
      </c>
      <c r="H11" s="4" t="s">
        <v>101</v>
      </c>
      <c r="I11" s="4" t="s">
        <v>102</v>
      </c>
      <c r="J11" s="4" t="s">
        <v>103</v>
      </c>
      <c r="K11" s="4" t="s">
        <v>104</v>
      </c>
      <c r="L11" s="4" t="s">
        <v>65</v>
      </c>
      <c r="M11" s="4"/>
      <c r="N11" s="4"/>
      <c r="O11" s="4"/>
      <c r="P11" s="4">
        <v>1</v>
      </c>
      <c r="Q11" s="4" t="s">
        <v>48</v>
      </c>
      <c r="R11" s="4" t="s">
        <v>52</v>
      </c>
      <c r="S11" s="12"/>
    </row>
    <row r="12" spans="1:19">
      <c r="A12" s="3">
        <v>11</v>
      </c>
      <c r="B12" s="11" t="s">
        <v>41</v>
      </c>
      <c r="C12" s="4" t="s">
        <v>105</v>
      </c>
      <c r="D12" s="4">
        <v>1</v>
      </c>
      <c r="E12" s="4">
        <v>1018451695</v>
      </c>
      <c r="F12" s="4" t="s">
        <v>106</v>
      </c>
      <c r="G12" s="4">
        <v>3116008151</v>
      </c>
      <c r="H12" s="4" t="s">
        <v>107</v>
      </c>
      <c r="I12" s="4" t="s">
        <v>108</v>
      </c>
      <c r="J12" s="4" t="s">
        <v>109</v>
      </c>
      <c r="K12" s="4" t="s">
        <v>110</v>
      </c>
      <c r="L12" s="4" t="s">
        <v>65</v>
      </c>
      <c r="M12" s="4"/>
      <c r="N12" s="4"/>
      <c r="O12" s="4"/>
      <c r="P12" s="4">
        <v>1</v>
      </c>
      <c r="Q12" s="4" t="s">
        <v>48</v>
      </c>
      <c r="R12" s="4" t="s">
        <v>52</v>
      </c>
      <c r="S12" s="12"/>
    </row>
    <row r="13" spans="1:19">
      <c r="A13" s="3">
        <v>12</v>
      </c>
      <c r="B13" s="11" t="s">
        <v>41</v>
      </c>
      <c r="C13" s="4" t="s">
        <v>111</v>
      </c>
      <c r="D13" s="4">
        <v>2</v>
      </c>
      <c r="E13" s="4">
        <v>1136884270</v>
      </c>
      <c r="F13" s="4" t="s">
        <v>112</v>
      </c>
      <c r="G13" s="4">
        <v>3153357724</v>
      </c>
      <c r="H13" s="4" t="s">
        <v>95</v>
      </c>
      <c r="I13" s="4" t="s">
        <v>95</v>
      </c>
      <c r="J13" s="4" t="s">
        <v>96</v>
      </c>
      <c r="K13" s="4" t="s">
        <v>113</v>
      </c>
      <c r="L13" s="4" t="s">
        <v>48</v>
      </c>
      <c r="M13" s="4" t="s">
        <v>49</v>
      </c>
      <c r="N13" s="4" t="s">
        <v>50</v>
      </c>
      <c r="O13" s="4" t="s">
        <v>98</v>
      </c>
      <c r="P13" s="4">
        <v>3</v>
      </c>
      <c r="Q13" s="4" t="s">
        <v>51</v>
      </c>
      <c r="R13" s="4" t="s">
        <v>52</v>
      </c>
      <c r="S13" s="12"/>
    </row>
    <row r="14" spans="1:19">
      <c r="A14" s="3">
        <v>13</v>
      </c>
      <c r="B14" s="11" t="s">
        <v>41</v>
      </c>
      <c r="C14" s="4" t="s">
        <v>114</v>
      </c>
      <c r="D14" s="4">
        <v>2</v>
      </c>
      <c r="E14" s="4">
        <v>51752289</v>
      </c>
      <c r="F14" s="4" t="s">
        <v>115</v>
      </c>
      <c r="G14" s="4">
        <v>3158372508</v>
      </c>
      <c r="H14" s="4" t="s">
        <v>116</v>
      </c>
      <c r="I14" s="4" t="s">
        <v>45</v>
      </c>
      <c r="J14" s="4" t="s">
        <v>46</v>
      </c>
      <c r="K14" s="4" t="s">
        <v>57</v>
      </c>
      <c r="L14" s="4" t="s">
        <v>48</v>
      </c>
      <c r="M14" s="4" t="s">
        <v>49</v>
      </c>
      <c r="N14" s="4" t="s">
        <v>50</v>
      </c>
      <c r="O14" s="4"/>
      <c r="P14" s="4">
        <v>3</v>
      </c>
      <c r="Q14" s="4" t="s">
        <v>51</v>
      </c>
      <c r="R14" s="4" t="s">
        <v>52</v>
      </c>
      <c r="S14" s="12" t="s">
        <v>117</v>
      </c>
    </row>
    <row r="15" spans="1:19">
      <c r="A15" s="3">
        <v>14</v>
      </c>
      <c r="B15" s="11" t="s">
        <v>41</v>
      </c>
      <c r="C15" s="4" t="s">
        <v>118</v>
      </c>
      <c r="D15" s="4">
        <v>2</v>
      </c>
      <c r="E15" s="4">
        <v>1018416451</v>
      </c>
      <c r="F15" s="4" t="s">
        <v>119</v>
      </c>
      <c r="G15" s="4">
        <v>3177374649</v>
      </c>
      <c r="H15" s="4" t="s">
        <v>120</v>
      </c>
      <c r="I15" s="4" t="s">
        <v>121</v>
      </c>
      <c r="J15" s="4" t="s">
        <v>122</v>
      </c>
      <c r="K15" s="4" t="s">
        <v>123</v>
      </c>
      <c r="L15" s="4" t="s">
        <v>65</v>
      </c>
      <c r="M15" s="4"/>
      <c r="N15" s="4"/>
      <c r="O15" s="4"/>
      <c r="P15" s="4">
        <v>1</v>
      </c>
      <c r="Q15" s="4" t="s">
        <v>48</v>
      </c>
      <c r="R15" s="4" t="s">
        <v>51</v>
      </c>
      <c r="S15" s="12"/>
    </row>
    <row r="16" spans="1:19">
      <c r="A16" s="3">
        <v>15</v>
      </c>
      <c r="B16" s="11" t="s">
        <v>41</v>
      </c>
      <c r="C16" s="4" t="s">
        <v>124</v>
      </c>
      <c r="D16" s="4">
        <v>2</v>
      </c>
      <c r="E16" s="4">
        <v>1013620662</v>
      </c>
      <c r="F16" s="4" t="s">
        <v>125</v>
      </c>
      <c r="G16" s="4">
        <v>3142573616</v>
      </c>
      <c r="H16" s="4" t="s">
        <v>126</v>
      </c>
      <c r="I16" s="4" t="s">
        <v>127</v>
      </c>
      <c r="J16" s="4" t="s">
        <v>128</v>
      </c>
      <c r="K16" s="4" t="s">
        <v>129</v>
      </c>
      <c r="L16" s="4" t="s">
        <v>65</v>
      </c>
      <c r="M16" s="4"/>
      <c r="N16" s="4"/>
      <c r="O16" s="4"/>
      <c r="P16" s="4">
        <v>1</v>
      </c>
      <c r="Q16" s="4" t="s">
        <v>48</v>
      </c>
      <c r="R16" s="4" t="s">
        <v>52</v>
      </c>
      <c r="S16" s="12"/>
    </row>
    <row r="17" spans="1:19">
      <c r="A17" s="3">
        <v>16</v>
      </c>
      <c r="B17" s="11" t="s">
        <v>41</v>
      </c>
      <c r="C17" s="4" t="s">
        <v>130</v>
      </c>
      <c r="D17" s="4">
        <v>3</v>
      </c>
      <c r="E17" s="4">
        <v>1032504075</v>
      </c>
      <c r="F17" s="4" t="s">
        <v>131</v>
      </c>
      <c r="G17" s="4">
        <v>3208158895</v>
      </c>
      <c r="H17" s="4" t="s">
        <v>132</v>
      </c>
      <c r="I17" s="4" t="s">
        <v>133</v>
      </c>
      <c r="J17" s="4" t="s">
        <v>134</v>
      </c>
      <c r="K17" s="4" t="s">
        <v>135</v>
      </c>
      <c r="L17" s="4" t="s">
        <v>51</v>
      </c>
      <c r="M17" s="4" t="s">
        <v>49</v>
      </c>
      <c r="N17" s="4"/>
      <c r="O17" s="4"/>
      <c r="P17" s="4">
        <v>2</v>
      </c>
      <c r="Q17" s="4" t="s">
        <v>51</v>
      </c>
      <c r="R17" s="4" t="s">
        <v>52</v>
      </c>
      <c r="S17" s="12"/>
    </row>
    <row r="18" spans="1:19">
      <c r="A18" s="3">
        <v>17</v>
      </c>
      <c r="B18" s="11" t="s">
        <v>41</v>
      </c>
      <c r="C18" s="4" t="s">
        <v>136</v>
      </c>
      <c r="D18" s="4">
        <v>13</v>
      </c>
      <c r="E18" s="4">
        <v>1010222336</v>
      </c>
      <c r="F18" s="4" t="s">
        <v>137</v>
      </c>
      <c r="G18" s="4">
        <v>3125747366</v>
      </c>
      <c r="H18" s="4" t="s">
        <v>138</v>
      </c>
      <c r="I18" s="4" t="s">
        <v>139</v>
      </c>
      <c r="J18" s="4" t="s">
        <v>138</v>
      </c>
      <c r="K18" s="4" t="s">
        <v>140</v>
      </c>
      <c r="L18" s="4" t="s">
        <v>51</v>
      </c>
      <c r="M18" s="4" t="s">
        <v>49</v>
      </c>
      <c r="N18" s="4"/>
      <c r="O18" s="4" t="s">
        <v>141</v>
      </c>
      <c r="P18" s="4">
        <v>3</v>
      </c>
      <c r="Q18" s="4" t="s">
        <v>51</v>
      </c>
      <c r="R18" s="4" t="s">
        <v>51</v>
      </c>
      <c r="S18" s="12" t="s">
        <v>142</v>
      </c>
    </row>
    <row r="19" spans="1:19">
      <c r="A19" s="3">
        <v>18</v>
      </c>
      <c r="B19" s="11" t="s">
        <v>41</v>
      </c>
      <c r="C19" s="4" t="s">
        <v>143</v>
      </c>
      <c r="D19" s="4">
        <v>10</v>
      </c>
      <c r="E19" s="4">
        <v>3199566</v>
      </c>
      <c r="F19" s="4" t="s">
        <v>144</v>
      </c>
      <c r="G19" s="4">
        <v>3125383326</v>
      </c>
      <c r="H19" s="4" t="s">
        <v>41</v>
      </c>
      <c r="I19" s="4" t="s">
        <v>95</v>
      </c>
      <c r="J19" s="4" t="s">
        <v>145</v>
      </c>
      <c r="K19" s="4"/>
      <c r="L19" s="4"/>
      <c r="M19" s="4"/>
      <c r="N19" s="4"/>
      <c r="O19" s="4"/>
      <c r="P19" s="4">
        <v>1</v>
      </c>
      <c r="Q19" s="4" t="s">
        <v>51</v>
      </c>
      <c r="R19" s="4" t="s">
        <v>51</v>
      </c>
      <c r="S19" s="12"/>
    </row>
    <row r="20" spans="1:19">
      <c r="A20" s="3">
        <v>19</v>
      </c>
      <c r="B20" s="11" t="s">
        <v>41</v>
      </c>
      <c r="C20" s="4" t="s">
        <v>146</v>
      </c>
      <c r="D20" s="4">
        <v>7</v>
      </c>
      <c r="E20" s="4">
        <v>1020765769</v>
      </c>
      <c r="F20" s="4" t="s">
        <v>147</v>
      </c>
      <c r="G20" s="4">
        <v>3153357724</v>
      </c>
      <c r="H20" s="4" t="s">
        <v>95</v>
      </c>
      <c r="I20" s="4" t="s">
        <v>95</v>
      </c>
      <c r="J20" s="4" t="s">
        <v>96</v>
      </c>
      <c r="K20" s="4" t="s">
        <v>113</v>
      </c>
      <c r="L20" s="4" t="s">
        <v>48</v>
      </c>
      <c r="M20" s="4" t="s">
        <v>49</v>
      </c>
      <c r="N20" s="4" t="s">
        <v>50</v>
      </c>
      <c r="O20" s="4" t="s">
        <v>98</v>
      </c>
      <c r="P20" s="4">
        <v>1</v>
      </c>
      <c r="Q20" s="4" t="s">
        <v>51</v>
      </c>
      <c r="R20" s="4" t="s">
        <v>52</v>
      </c>
      <c r="S20" s="12"/>
    </row>
    <row r="21" spans="1:19">
      <c r="A21" s="3">
        <v>20</v>
      </c>
      <c r="B21" s="11" t="s">
        <v>41</v>
      </c>
      <c r="C21" s="4" t="s">
        <v>148</v>
      </c>
      <c r="D21" s="4">
        <v>7</v>
      </c>
      <c r="E21" s="4">
        <v>80549802</v>
      </c>
      <c r="F21" s="4" t="s">
        <v>149</v>
      </c>
      <c r="G21" s="4">
        <v>3208861945</v>
      </c>
      <c r="H21" s="4" t="s">
        <v>41</v>
      </c>
      <c r="I21" s="4" t="s">
        <v>62</v>
      </c>
      <c r="J21" s="4" t="s">
        <v>145</v>
      </c>
      <c r="K21" s="4"/>
      <c r="L21" s="4"/>
      <c r="M21" s="4"/>
      <c r="N21" s="4"/>
      <c r="O21" s="4"/>
      <c r="P21" s="4">
        <v>1</v>
      </c>
      <c r="Q21" s="4" t="s">
        <v>51</v>
      </c>
      <c r="R21" s="4" t="s">
        <v>51</v>
      </c>
      <c r="S21" s="12"/>
    </row>
    <row r="22" spans="1:19">
      <c r="A22" s="3">
        <v>21</v>
      </c>
      <c r="B22" s="11" t="s">
        <v>41</v>
      </c>
      <c r="C22" s="4" t="s">
        <v>150</v>
      </c>
      <c r="D22" s="4">
        <v>6</v>
      </c>
      <c r="E22" s="4">
        <v>52810955</v>
      </c>
      <c r="F22" s="4" t="s">
        <v>151</v>
      </c>
      <c r="G22" s="4">
        <v>3028598816</v>
      </c>
      <c r="H22" s="4" t="s">
        <v>152</v>
      </c>
      <c r="I22" s="4" t="s">
        <v>153</v>
      </c>
      <c r="J22" s="4" t="s">
        <v>46</v>
      </c>
      <c r="K22" s="4" t="s">
        <v>154</v>
      </c>
      <c r="L22" s="4" t="s">
        <v>48</v>
      </c>
      <c r="M22" s="4" t="s">
        <v>49</v>
      </c>
      <c r="N22" s="4" t="s">
        <v>50</v>
      </c>
      <c r="O22" s="4"/>
      <c r="P22" s="4">
        <v>2</v>
      </c>
      <c r="Q22" s="4" t="s">
        <v>51</v>
      </c>
      <c r="R22" s="4" t="s">
        <v>51</v>
      </c>
      <c r="S22" s="12"/>
    </row>
    <row r="23" spans="1:19">
      <c r="A23" s="3">
        <v>22</v>
      </c>
      <c r="B23" s="11" t="s">
        <v>41</v>
      </c>
      <c r="C23" s="4" t="s">
        <v>155</v>
      </c>
      <c r="D23" s="4">
        <v>15</v>
      </c>
      <c r="E23" s="4">
        <v>52050340</v>
      </c>
      <c r="F23" s="4" t="s">
        <v>156</v>
      </c>
      <c r="G23" s="4">
        <v>3153405792</v>
      </c>
      <c r="H23" s="4" t="s">
        <v>157</v>
      </c>
      <c r="I23" s="4" t="s">
        <v>133</v>
      </c>
      <c r="J23" s="4" t="s">
        <v>158</v>
      </c>
      <c r="K23" s="4" t="s">
        <v>159</v>
      </c>
      <c r="L23" s="4" t="s">
        <v>51</v>
      </c>
      <c r="M23" s="4" t="s">
        <v>58</v>
      </c>
      <c r="N23" s="4" t="s">
        <v>79</v>
      </c>
      <c r="O23" s="4"/>
      <c r="P23" s="4">
        <v>3</v>
      </c>
      <c r="Q23" s="4" t="s">
        <v>51</v>
      </c>
      <c r="R23" s="4" t="s">
        <v>51</v>
      </c>
      <c r="S23" s="12"/>
    </row>
    <row r="24" spans="1:19">
      <c r="A24" s="3">
        <v>23</v>
      </c>
      <c r="B24" s="11" t="s">
        <v>41</v>
      </c>
      <c r="C24" s="4" t="s">
        <v>160</v>
      </c>
      <c r="D24" s="4">
        <v>10</v>
      </c>
      <c r="E24" s="4">
        <v>1073506607</v>
      </c>
      <c r="F24" s="4" t="s">
        <v>161</v>
      </c>
      <c r="G24" s="4">
        <v>3115574329</v>
      </c>
      <c r="H24" s="4" t="s">
        <v>162</v>
      </c>
      <c r="I24" s="4" t="s">
        <v>163</v>
      </c>
      <c r="J24" s="4" t="s">
        <v>164</v>
      </c>
      <c r="K24" s="4" t="s">
        <v>165</v>
      </c>
      <c r="L24" s="4" t="s">
        <v>51</v>
      </c>
      <c r="M24" s="4" t="s">
        <v>49</v>
      </c>
      <c r="N24" s="4"/>
      <c r="O24" s="4"/>
      <c r="P24" s="4">
        <v>2</v>
      </c>
      <c r="Q24" s="4" t="s">
        <v>51</v>
      </c>
      <c r="R24" s="4" t="s">
        <v>52</v>
      </c>
      <c r="S24" s="12"/>
    </row>
    <row r="25" spans="1:19">
      <c r="A25" s="3">
        <v>24</v>
      </c>
      <c r="B25" s="11" t="s">
        <v>41</v>
      </c>
      <c r="C25" s="4" t="s">
        <v>166</v>
      </c>
      <c r="D25" s="4">
        <v>16</v>
      </c>
      <c r="E25" s="4">
        <v>20489461</v>
      </c>
      <c r="F25" s="4" t="s">
        <v>167</v>
      </c>
      <c r="G25" s="4">
        <v>3138350417</v>
      </c>
      <c r="H25" s="4" t="s">
        <v>96</v>
      </c>
      <c r="I25" s="4" t="s">
        <v>95</v>
      </c>
      <c r="J25" s="4" t="s">
        <v>96</v>
      </c>
      <c r="K25" s="4" t="s">
        <v>104</v>
      </c>
      <c r="L25" s="4" t="s">
        <v>48</v>
      </c>
      <c r="M25" s="4" t="s">
        <v>49</v>
      </c>
      <c r="N25" s="4" t="s">
        <v>50</v>
      </c>
      <c r="O25" s="4"/>
      <c r="P25" s="4">
        <v>2</v>
      </c>
      <c r="Q25" s="4" t="s">
        <v>51</v>
      </c>
      <c r="R25" s="4" t="s">
        <v>51</v>
      </c>
      <c r="S25" s="12"/>
    </row>
    <row r="26" spans="1:19">
      <c r="A26" s="3">
        <v>25</v>
      </c>
      <c r="B26" s="11" t="s">
        <v>41</v>
      </c>
      <c r="C26" s="4" t="s">
        <v>168</v>
      </c>
      <c r="D26" s="4">
        <v>10</v>
      </c>
      <c r="E26" s="4">
        <v>1015995175</v>
      </c>
      <c r="F26" s="4" t="s">
        <v>169</v>
      </c>
      <c r="G26" s="4"/>
      <c r="H26" s="4" t="s">
        <v>170</v>
      </c>
      <c r="I26" s="4" t="s">
        <v>95</v>
      </c>
      <c r="J26" s="4" t="s">
        <v>171</v>
      </c>
      <c r="K26" s="4" t="s">
        <v>172</v>
      </c>
      <c r="L26" s="4" t="s">
        <v>48</v>
      </c>
      <c r="M26" s="4"/>
      <c r="N26" s="4"/>
      <c r="O26" s="4" t="s">
        <v>173</v>
      </c>
      <c r="P26" s="4">
        <v>3</v>
      </c>
      <c r="Q26" s="4" t="s">
        <v>51</v>
      </c>
      <c r="R26" s="4" t="s">
        <v>52</v>
      </c>
      <c r="S26" s="12"/>
    </row>
    <row r="27" spans="1:19">
      <c r="A27" s="3">
        <v>26</v>
      </c>
      <c r="B27" s="11" t="s">
        <v>41</v>
      </c>
      <c r="C27" s="4" t="s">
        <v>174</v>
      </c>
      <c r="D27" s="4">
        <v>15</v>
      </c>
      <c r="E27" s="4">
        <v>52048469</v>
      </c>
      <c r="F27" s="4" t="s">
        <v>175</v>
      </c>
      <c r="G27" s="4">
        <v>3204963539</v>
      </c>
      <c r="H27" s="4" t="s">
        <v>176</v>
      </c>
      <c r="I27" s="4" t="s">
        <v>62</v>
      </c>
      <c r="J27" s="4" t="s">
        <v>177</v>
      </c>
      <c r="K27" s="4" t="s">
        <v>178</v>
      </c>
      <c r="L27" s="4" t="s">
        <v>65</v>
      </c>
      <c r="M27" s="4"/>
      <c r="N27" s="4"/>
      <c r="O27" s="4"/>
      <c r="P27" s="4">
        <v>3</v>
      </c>
      <c r="Q27" s="4" t="s">
        <v>48</v>
      </c>
      <c r="R27" s="4" t="s">
        <v>51</v>
      </c>
      <c r="S27" s="12"/>
    </row>
    <row r="28" spans="1:19">
      <c r="A28" s="3">
        <v>27</v>
      </c>
      <c r="B28" s="11" t="s">
        <v>41</v>
      </c>
      <c r="C28" s="4" t="s">
        <v>179</v>
      </c>
      <c r="D28" s="4">
        <v>15</v>
      </c>
      <c r="E28" s="4">
        <v>80664484</v>
      </c>
      <c r="F28" s="4" t="s">
        <v>180</v>
      </c>
      <c r="G28" s="4">
        <v>3102625414</v>
      </c>
      <c r="H28" s="4" t="s">
        <v>181</v>
      </c>
      <c r="I28" s="4" t="s">
        <v>182</v>
      </c>
      <c r="J28" s="4" t="s">
        <v>183</v>
      </c>
      <c r="K28" s="4" t="s">
        <v>104</v>
      </c>
      <c r="L28" s="4" t="s">
        <v>65</v>
      </c>
      <c r="M28" s="4"/>
      <c r="N28" s="4"/>
      <c r="O28" s="4"/>
      <c r="P28" s="4">
        <v>1</v>
      </c>
      <c r="Q28" s="4" t="s">
        <v>48</v>
      </c>
      <c r="R28" s="4" t="s">
        <v>51</v>
      </c>
      <c r="S28" s="12"/>
    </row>
    <row r="29" spans="1:19">
      <c r="A29" s="3">
        <v>28</v>
      </c>
      <c r="B29" s="11" t="s">
        <v>41</v>
      </c>
      <c r="C29" s="4" t="s">
        <v>184</v>
      </c>
      <c r="D29" s="4">
        <v>16</v>
      </c>
      <c r="E29" s="4">
        <v>1049625141</v>
      </c>
      <c r="F29" s="4" t="s">
        <v>185</v>
      </c>
      <c r="G29" s="4">
        <v>3008538703</v>
      </c>
      <c r="H29" s="4" t="s">
        <v>186</v>
      </c>
      <c r="I29" s="4" t="s">
        <v>187</v>
      </c>
      <c r="J29" s="4" t="s">
        <v>188</v>
      </c>
      <c r="K29" s="4" t="s">
        <v>189</v>
      </c>
      <c r="L29" s="4" t="s">
        <v>65</v>
      </c>
      <c r="M29" s="4"/>
      <c r="N29" s="4"/>
      <c r="O29" s="4"/>
      <c r="P29" s="4">
        <v>1</v>
      </c>
      <c r="Q29" s="4" t="s">
        <v>48</v>
      </c>
      <c r="R29" s="4" t="s">
        <v>51</v>
      </c>
      <c r="S29" s="12"/>
    </row>
    <row r="30" spans="1:19">
      <c r="A30" s="3">
        <v>29</v>
      </c>
      <c r="B30" s="11" t="s">
        <v>41</v>
      </c>
      <c r="C30" s="4" t="s">
        <v>190</v>
      </c>
      <c r="D30" s="4">
        <v>16</v>
      </c>
      <c r="E30" s="4">
        <v>79186827</v>
      </c>
      <c r="F30" s="4" t="s">
        <v>191</v>
      </c>
      <c r="G30" s="4">
        <v>3124546886</v>
      </c>
      <c r="H30" s="4" t="s">
        <v>192</v>
      </c>
      <c r="I30" s="4" t="s">
        <v>193</v>
      </c>
      <c r="J30" s="4" t="s">
        <v>194</v>
      </c>
      <c r="K30" s="4" t="s">
        <v>195</v>
      </c>
      <c r="L30" s="4" t="s">
        <v>51</v>
      </c>
      <c r="M30" s="4" t="s">
        <v>49</v>
      </c>
      <c r="N30" s="4"/>
      <c r="O30" s="4"/>
      <c r="P30" s="4">
        <v>1</v>
      </c>
      <c r="Q30" s="4" t="s">
        <v>51</v>
      </c>
      <c r="R30" s="4" t="s">
        <v>51</v>
      </c>
      <c r="S30" s="12"/>
    </row>
    <row r="31" spans="1:19">
      <c r="A31" s="3">
        <v>30</v>
      </c>
      <c r="B31" s="11" t="s">
        <v>41</v>
      </c>
      <c r="C31" s="4" t="s">
        <v>196</v>
      </c>
      <c r="D31" s="4">
        <v>17</v>
      </c>
      <c r="E31" s="4">
        <v>79744898</v>
      </c>
      <c r="F31" s="4" t="s">
        <v>197</v>
      </c>
      <c r="G31" s="4" t="s">
        <v>198</v>
      </c>
      <c r="H31" s="4" t="s">
        <v>199</v>
      </c>
      <c r="I31" s="4" t="s">
        <v>133</v>
      </c>
      <c r="J31" s="4" t="s">
        <v>200</v>
      </c>
      <c r="K31" s="4" t="s">
        <v>201</v>
      </c>
      <c r="L31" s="4"/>
      <c r="M31" s="4"/>
      <c r="N31" s="4"/>
      <c r="O31" s="4"/>
      <c r="P31" s="4">
        <v>1</v>
      </c>
      <c r="Q31" s="4" t="s">
        <v>51</v>
      </c>
      <c r="R31" s="4" t="s">
        <v>51</v>
      </c>
      <c r="S31" s="12"/>
    </row>
    <row r="32" spans="1:19">
      <c r="A32" s="3">
        <v>31</v>
      </c>
      <c r="B32" s="11" t="s">
        <v>41</v>
      </c>
      <c r="C32" s="4" t="s">
        <v>202</v>
      </c>
      <c r="D32" s="4">
        <v>18</v>
      </c>
      <c r="E32" s="4">
        <v>1193426524</v>
      </c>
      <c r="F32" s="4" t="s">
        <v>203</v>
      </c>
      <c r="G32" s="4">
        <v>3187021228</v>
      </c>
      <c r="H32" s="4" t="s">
        <v>204</v>
      </c>
      <c r="I32" s="4" t="s">
        <v>205</v>
      </c>
      <c r="J32" s="4" t="s">
        <v>206</v>
      </c>
      <c r="K32" s="4" t="s">
        <v>207</v>
      </c>
      <c r="L32" s="4" t="s">
        <v>51</v>
      </c>
      <c r="M32" s="4" t="s">
        <v>58</v>
      </c>
      <c r="N32" s="4" t="s">
        <v>79</v>
      </c>
      <c r="O32" s="4"/>
      <c r="P32" s="4">
        <v>1</v>
      </c>
      <c r="Q32" s="4" t="s">
        <v>51</v>
      </c>
      <c r="R32" s="4" t="s">
        <v>51</v>
      </c>
      <c r="S32" s="12"/>
    </row>
    <row r="33" spans="1:19">
      <c r="A33" s="3">
        <v>32</v>
      </c>
      <c r="B33" s="11" t="s">
        <v>41</v>
      </c>
      <c r="C33" s="4" t="s">
        <v>208</v>
      </c>
      <c r="D33" s="4">
        <v>15</v>
      </c>
      <c r="E33" s="4">
        <v>52963493</v>
      </c>
      <c r="F33" s="4" t="s">
        <v>209</v>
      </c>
      <c r="G33" s="4">
        <v>3138717653</v>
      </c>
      <c r="H33" s="4" t="s">
        <v>210</v>
      </c>
      <c r="I33" s="4" t="s">
        <v>211</v>
      </c>
      <c r="J33" s="4" t="s">
        <v>212</v>
      </c>
      <c r="K33" s="4" t="s">
        <v>213</v>
      </c>
      <c r="L33" s="4" t="s">
        <v>51</v>
      </c>
      <c r="M33" s="4" t="s">
        <v>49</v>
      </c>
      <c r="N33" s="4"/>
      <c r="O33" s="4"/>
      <c r="P33" s="4">
        <v>3</v>
      </c>
      <c r="Q33" s="4" t="s">
        <v>51</v>
      </c>
      <c r="R33" s="4" t="s">
        <v>52</v>
      </c>
      <c r="S33" s="12"/>
    </row>
    <row r="34" spans="1:19">
      <c r="A34" s="3">
        <v>33</v>
      </c>
      <c r="B34" s="11" t="s">
        <v>41</v>
      </c>
      <c r="C34" s="4" t="s">
        <v>214</v>
      </c>
      <c r="D34" s="4">
        <v>11</v>
      </c>
      <c r="E34" s="4">
        <v>1073169606</v>
      </c>
      <c r="F34" s="4" t="s">
        <v>215</v>
      </c>
      <c r="G34" s="4">
        <v>3204730319</v>
      </c>
      <c r="H34" s="4" t="s">
        <v>216</v>
      </c>
      <c r="I34" s="4" t="s">
        <v>217</v>
      </c>
      <c r="J34" s="4" t="s">
        <v>218</v>
      </c>
      <c r="K34" s="4" t="s">
        <v>219</v>
      </c>
      <c r="L34" s="4" t="s">
        <v>51</v>
      </c>
      <c r="M34" s="4" t="s">
        <v>58</v>
      </c>
      <c r="N34" s="4" t="s">
        <v>79</v>
      </c>
      <c r="O34" s="4"/>
      <c r="P34" s="4">
        <v>2</v>
      </c>
      <c r="Q34" s="4" t="s">
        <v>51</v>
      </c>
      <c r="R34" s="4" t="s">
        <v>51</v>
      </c>
      <c r="S34" s="12"/>
    </row>
    <row r="35" spans="1:19">
      <c r="A35" s="3">
        <v>34</v>
      </c>
      <c r="B35" s="11" t="s">
        <v>41</v>
      </c>
      <c r="C35" s="4" t="s">
        <v>220</v>
      </c>
      <c r="D35" s="4">
        <v>18</v>
      </c>
      <c r="E35" s="4">
        <v>1001219673</v>
      </c>
      <c r="F35" s="4" t="s">
        <v>221</v>
      </c>
      <c r="G35" s="4" t="s">
        <v>222</v>
      </c>
      <c r="H35" s="4" t="s">
        <v>223</v>
      </c>
      <c r="I35" s="4" t="s">
        <v>139</v>
      </c>
      <c r="J35" s="4"/>
      <c r="K35" s="4"/>
      <c r="L35" s="4"/>
      <c r="M35" s="4"/>
      <c r="N35" s="4"/>
      <c r="O35" s="4"/>
      <c r="P35" s="4">
        <v>3</v>
      </c>
      <c r="Q35" s="4" t="s">
        <v>51</v>
      </c>
      <c r="R35" s="4" t="s">
        <v>51</v>
      </c>
      <c r="S35" s="12"/>
    </row>
    <row r="36" spans="1:19">
      <c r="A36" s="3">
        <v>35</v>
      </c>
      <c r="B36" s="11" t="s">
        <v>41</v>
      </c>
      <c r="C36" s="4" t="s">
        <v>224</v>
      </c>
      <c r="D36" s="4">
        <v>7</v>
      </c>
      <c r="E36" s="4">
        <v>1007157214</v>
      </c>
      <c r="F36" s="4" t="s">
        <v>225</v>
      </c>
      <c r="G36" s="4">
        <v>3017847068</v>
      </c>
      <c r="H36" s="4" t="s">
        <v>226</v>
      </c>
      <c r="I36" s="4" t="s">
        <v>95</v>
      </c>
      <c r="J36" s="4"/>
      <c r="K36" s="4"/>
      <c r="L36" s="4" t="s">
        <v>48</v>
      </c>
      <c r="M36" s="4" t="s">
        <v>49</v>
      </c>
      <c r="N36" s="4" t="s">
        <v>50</v>
      </c>
      <c r="O36" s="4" t="s">
        <v>227</v>
      </c>
      <c r="P36" s="4">
        <v>2</v>
      </c>
      <c r="Q36" s="4" t="s">
        <v>51</v>
      </c>
      <c r="R36" s="4" t="s">
        <v>51</v>
      </c>
      <c r="S36" s="12"/>
    </row>
    <row r="37" spans="1:19">
      <c r="A37" s="3">
        <v>36</v>
      </c>
      <c r="B37" s="11" t="s">
        <v>41</v>
      </c>
      <c r="C37" s="4" t="s">
        <v>228</v>
      </c>
      <c r="D37" s="4">
        <v>13</v>
      </c>
      <c r="E37" s="4">
        <v>1012364105</v>
      </c>
      <c r="F37" s="4" t="s">
        <v>229</v>
      </c>
      <c r="G37" s="4">
        <v>3214144131</v>
      </c>
      <c r="H37" s="4" t="s">
        <v>230</v>
      </c>
      <c r="I37" s="4" t="s">
        <v>95</v>
      </c>
      <c r="J37" s="4"/>
      <c r="K37" s="4" t="s">
        <v>57</v>
      </c>
      <c r="L37" s="4" t="s">
        <v>48</v>
      </c>
      <c r="M37" s="4" t="s">
        <v>49</v>
      </c>
      <c r="N37" s="4" t="s">
        <v>50</v>
      </c>
      <c r="O37" s="4" t="s">
        <v>231</v>
      </c>
      <c r="P37" s="4">
        <v>1</v>
      </c>
      <c r="Q37" s="4" t="s">
        <v>51</v>
      </c>
      <c r="R37" s="4" t="s">
        <v>51</v>
      </c>
      <c r="S37" s="12"/>
    </row>
    <row r="38" spans="1:19">
      <c r="A38" s="3">
        <v>37</v>
      </c>
      <c r="B38" s="11" t="s">
        <v>41</v>
      </c>
      <c r="C38" s="4" t="s">
        <v>232</v>
      </c>
      <c r="D38" s="4">
        <v>14</v>
      </c>
      <c r="E38" s="4">
        <v>531167137</v>
      </c>
      <c r="F38" s="4" t="s">
        <v>233</v>
      </c>
      <c r="G38" s="4" t="s">
        <v>234</v>
      </c>
      <c r="H38" s="4" t="s">
        <v>235</v>
      </c>
      <c r="I38" s="4" t="s">
        <v>95</v>
      </c>
      <c r="J38" s="4" t="s">
        <v>236</v>
      </c>
      <c r="K38" s="4" t="s">
        <v>201</v>
      </c>
      <c r="L38" s="4"/>
      <c r="M38" s="4"/>
      <c r="N38" s="4"/>
      <c r="O38" s="4"/>
      <c r="P38" s="4">
        <v>1</v>
      </c>
      <c r="Q38" s="4" t="s">
        <v>48</v>
      </c>
      <c r="R38" s="4" t="s">
        <v>51</v>
      </c>
      <c r="S38" s="12"/>
    </row>
    <row r="39" spans="1:19">
      <c r="A39" s="3">
        <v>38</v>
      </c>
      <c r="B39" s="11" t="s">
        <v>41</v>
      </c>
      <c r="C39" s="4" t="s">
        <v>237</v>
      </c>
      <c r="D39" s="4">
        <v>16</v>
      </c>
      <c r="E39" s="4">
        <v>1054992560</v>
      </c>
      <c r="F39" s="4" t="s">
        <v>238</v>
      </c>
      <c r="G39" s="4" t="s">
        <v>239</v>
      </c>
      <c r="H39" s="4" t="s">
        <v>235</v>
      </c>
      <c r="I39" s="4" t="s">
        <v>95</v>
      </c>
      <c r="J39" s="4" t="s">
        <v>236</v>
      </c>
      <c r="K39" s="4" t="s">
        <v>201</v>
      </c>
      <c r="L39" s="4"/>
      <c r="M39" s="4"/>
      <c r="N39" s="4"/>
      <c r="O39" s="4"/>
      <c r="P39" s="4">
        <v>1</v>
      </c>
      <c r="Q39" s="4" t="s">
        <v>48</v>
      </c>
      <c r="R39" s="4" t="s">
        <v>51</v>
      </c>
      <c r="S39" s="12"/>
    </row>
    <row r="40" spans="1:19">
      <c r="A40" s="3">
        <v>39</v>
      </c>
      <c r="B40" s="11" t="s">
        <v>41</v>
      </c>
      <c r="C40" s="4" t="s">
        <v>240</v>
      </c>
      <c r="D40" s="4">
        <v>16</v>
      </c>
      <c r="E40" s="4">
        <v>11388588</v>
      </c>
      <c r="F40" s="4" t="s">
        <v>241</v>
      </c>
      <c r="G40" s="4">
        <v>3103907038</v>
      </c>
      <c r="H40" s="4" t="s">
        <v>41</v>
      </c>
      <c r="I40" s="4" t="s">
        <v>242</v>
      </c>
      <c r="J40" s="4" t="s">
        <v>243</v>
      </c>
      <c r="K40" s="4" t="s">
        <v>104</v>
      </c>
      <c r="L40" s="4" t="s">
        <v>65</v>
      </c>
      <c r="M40" s="4"/>
      <c r="N40" s="4"/>
      <c r="O40" s="4"/>
      <c r="P40" s="4">
        <v>2</v>
      </c>
      <c r="Q40" s="4" t="s">
        <v>48</v>
      </c>
      <c r="R40" s="4" t="s">
        <v>51</v>
      </c>
      <c r="S40" s="12"/>
    </row>
    <row r="41" spans="1:19">
      <c r="A41" s="3">
        <v>40</v>
      </c>
      <c r="B41" s="11" t="s">
        <v>41</v>
      </c>
      <c r="C41" s="4" t="s">
        <v>244</v>
      </c>
      <c r="D41" s="4">
        <v>16</v>
      </c>
      <c r="E41" s="4">
        <v>39626736</v>
      </c>
      <c r="F41" s="4" t="s">
        <v>245</v>
      </c>
      <c r="G41" s="4">
        <v>3107931418</v>
      </c>
      <c r="H41" s="4" t="s">
        <v>246</v>
      </c>
      <c r="I41" s="4" t="s">
        <v>70</v>
      </c>
      <c r="J41" s="4" t="s">
        <v>103</v>
      </c>
      <c r="K41" s="4" t="s">
        <v>103</v>
      </c>
      <c r="L41" s="4" t="s">
        <v>65</v>
      </c>
      <c r="M41" s="4"/>
      <c r="N41" s="4"/>
      <c r="O41" s="4"/>
      <c r="P41" s="4">
        <v>1</v>
      </c>
      <c r="Q41" s="4" t="s">
        <v>48</v>
      </c>
      <c r="R41" s="4" t="s">
        <v>51</v>
      </c>
      <c r="S41" s="12"/>
    </row>
    <row r="42" spans="1:19">
      <c r="A42" s="3">
        <v>41</v>
      </c>
      <c r="B42" s="11" t="s">
        <v>41</v>
      </c>
      <c r="C42" s="4" t="s">
        <v>247</v>
      </c>
      <c r="D42" s="4">
        <v>8</v>
      </c>
      <c r="E42" s="4">
        <v>1032441490</v>
      </c>
      <c r="F42" s="4" t="s">
        <v>248</v>
      </c>
      <c r="G42" s="4">
        <v>3163389896</v>
      </c>
      <c r="H42" s="4" t="s">
        <v>41</v>
      </c>
      <c r="I42" s="4" t="s">
        <v>249</v>
      </c>
      <c r="J42" s="4" t="s">
        <v>250</v>
      </c>
      <c r="K42" s="4" t="s">
        <v>251</v>
      </c>
      <c r="L42" s="4" t="s">
        <v>65</v>
      </c>
      <c r="M42" s="4"/>
      <c r="N42" s="4"/>
      <c r="O42" s="4"/>
      <c r="P42" s="4">
        <v>1</v>
      </c>
      <c r="Q42" s="4" t="s">
        <v>48</v>
      </c>
      <c r="R42" s="4" t="s">
        <v>51</v>
      </c>
      <c r="S42" s="12"/>
    </row>
    <row r="43" spans="1:19">
      <c r="A43" s="3">
        <v>42</v>
      </c>
      <c r="B43" s="11" t="s">
        <v>41</v>
      </c>
      <c r="C43" s="4" t="s">
        <v>252</v>
      </c>
      <c r="D43" s="4">
        <v>13</v>
      </c>
      <c r="E43" s="4">
        <v>1070012296</v>
      </c>
      <c r="F43" s="4" t="s">
        <v>253</v>
      </c>
      <c r="G43" s="4">
        <v>3125758532</v>
      </c>
      <c r="H43" s="4" t="s">
        <v>41</v>
      </c>
      <c r="I43" s="4" t="s">
        <v>139</v>
      </c>
      <c r="J43" s="4" t="s">
        <v>254</v>
      </c>
      <c r="K43" s="4"/>
      <c r="L43" s="4" t="s">
        <v>65</v>
      </c>
      <c r="M43" s="4"/>
      <c r="N43" s="4"/>
      <c r="O43" s="4"/>
      <c r="P43" s="4">
        <v>2</v>
      </c>
      <c r="Q43" s="4" t="s">
        <v>48</v>
      </c>
      <c r="R43" s="4" t="s">
        <v>51</v>
      </c>
      <c r="S43" s="12"/>
    </row>
    <row r="44" spans="1:19">
      <c r="A44" s="3">
        <v>43</v>
      </c>
      <c r="B44" s="11" t="s">
        <v>41</v>
      </c>
      <c r="C44" s="4" t="s">
        <v>255</v>
      </c>
      <c r="D44" s="4">
        <v>18</v>
      </c>
      <c r="E44" s="4">
        <v>79381306</v>
      </c>
      <c r="F44" s="4" t="s">
        <v>256</v>
      </c>
      <c r="G44" s="4">
        <v>3152231536</v>
      </c>
      <c r="H44" s="4" t="s">
        <v>257</v>
      </c>
      <c r="I44" s="4" t="s">
        <v>258</v>
      </c>
      <c r="J44" s="4" t="s">
        <v>259</v>
      </c>
      <c r="K44" s="4" t="s">
        <v>260</v>
      </c>
      <c r="L44" s="4" t="s">
        <v>51</v>
      </c>
      <c r="M44" s="4" t="s">
        <v>58</v>
      </c>
      <c r="N44" s="4" t="s">
        <v>79</v>
      </c>
      <c r="O44" s="4"/>
      <c r="P44" s="4">
        <v>2</v>
      </c>
      <c r="Q44" s="4" t="s">
        <v>51</v>
      </c>
      <c r="R44" s="4" t="s">
        <v>51</v>
      </c>
      <c r="S44" s="12"/>
    </row>
    <row r="45" spans="1:19">
      <c r="A45" s="3">
        <v>44</v>
      </c>
      <c r="B45" s="11" t="s">
        <v>41</v>
      </c>
      <c r="C45" s="4" t="s">
        <v>261</v>
      </c>
      <c r="D45" s="4">
        <v>18</v>
      </c>
      <c r="E45" s="4">
        <v>80010166</v>
      </c>
      <c r="F45" s="4" t="s">
        <v>262</v>
      </c>
      <c r="G45" s="4">
        <v>3102479968</v>
      </c>
      <c r="H45" s="4" t="s">
        <v>263</v>
      </c>
      <c r="I45" s="4" t="s">
        <v>163</v>
      </c>
      <c r="J45" s="4" t="s">
        <v>264</v>
      </c>
      <c r="K45" s="4" t="s">
        <v>260</v>
      </c>
      <c r="L45" s="4" t="s">
        <v>51</v>
      </c>
      <c r="M45" s="4" t="s">
        <v>49</v>
      </c>
      <c r="N45" s="4"/>
      <c r="O45" s="4"/>
      <c r="P45" s="4">
        <v>3</v>
      </c>
      <c r="Q45" s="4" t="s">
        <v>51</v>
      </c>
      <c r="R45" s="4" t="s">
        <v>51</v>
      </c>
      <c r="S45" s="12"/>
    </row>
    <row r="46" spans="1:19">
      <c r="A46" s="3">
        <v>45</v>
      </c>
      <c r="B46" s="11" t="s">
        <v>41</v>
      </c>
      <c r="C46" s="4" t="s">
        <v>265</v>
      </c>
      <c r="D46" s="4">
        <v>10</v>
      </c>
      <c r="E46" s="4">
        <v>79509989</v>
      </c>
      <c r="F46" s="4" t="s">
        <v>266</v>
      </c>
      <c r="G46" s="4">
        <v>3132517854</v>
      </c>
      <c r="H46" s="4" t="s">
        <v>267</v>
      </c>
      <c r="I46" s="4" t="s">
        <v>268</v>
      </c>
      <c r="J46" s="4" t="s">
        <v>269</v>
      </c>
      <c r="K46" s="4" t="s">
        <v>270</v>
      </c>
      <c r="L46" s="4" t="s">
        <v>51</v>
      </c>
      <c r="M46" s="4" t="s">
        <v>49</v>
      </c>
      <c r="N46" s="4"/>
      <c r="O46" s="4"/>
      <c r="P46" s="4">
        <v>1</v>
      </c>
      <c r="Q46" s="4" t="s">
        <v>51</v>
      </c>
      <c r="R46" s="4" t="s">
        <v>51</v>
      </c>
      <c r="S46" s="12"/>
    </row>
    <row r="47" spans="1:19">
      <c r="A47" s="3">
        <v>46</v>
      </c>
      <c r="B47" s="11" t="s">
        <v>41</v>
      </c>
      <c r="C47" s="4" t="s">
        <v>271</v>
      </c>
      <c r="D47" s="4">
        <v>15</v>
      </c>
      <c r="E47" s="4">
        <v>51876275</v>
      </c>
      <c r="F47" s="4" t="s">
        <v>272</v>
      </c>
      <c r="G47" s="4">
        <v>3108070497</v>
      </c>
      <c r="H47" s="4" t="s">
        <v>273</v>
      </c>
      <c r="I47" s="4" t="s">
        <v>274</v>
      </c>
      <c r="J47" s="4" t="s">
        <v>275</v>
      </c>
      <c r="K47" s="4" t="s">
        <v>207</v>
      </c>
      <c r="L47" s="4" t="s">
        <v>51</v>
      </c>
      <c r="M47" s="4" t="s">
        <v>49</v>
      </c>
      <c r="N47" s="4"/>
      <c r="O47" s="4"/>
      <c r="P47" s="4">
        <v>1</v>
      </c>
      <c r="Q47" s="4" t="s">
        <v>51</v>
      </c>
      <c r="R47" s="4" t="s">
        <v>51</v>
      </c>
      <c r="S47" s="12"/>
    </row>
    <row r="48" spans="1:19">
      <c r="A48" s="3">
        <v>47</v>
      </c>
      <c r="B48" s="11" t="s">
        <v>41</v>
      </c>
      <c r="C48" s="4" t="s">
        <v>276</v>
      </c>
      <c r="D48" s="4">
        <v>16</v>
      </c>
      <c r="E48" s="4">
        <v>1070013024</v>
      </c>
      <c r="F48" s="4" t="s">
        <v>277</v>
      </c>
      <c r="G48" s="4">
        <v>3133101855</v>
      </c>
      <c r="H48" s="4" t="s">
        <v>278</v>
      </c>
      <c r="I48" s="4" t="s">
        <v>139</v>
      </c>
      <c r="J48" s="4" t="s">
        <v>158</v>
      </c>
      <c r="K48" s="4" t="s">
        <v>279</v>
      </c>
      <c r="L48" s="4" t="s">
        <v>51</v>
      </c>
      <c r="M48" s="4" t="s">
        <v>49</v>
      </c>
      <c r="N48" s="4" t="s">
        <v>79</v>
      </c>
      <c r="O48" s="4" t="s">
        <v>280</v>
      </c>
      <c r="P48" s="4">
        <v>1</v>
      </c>
      <c r="Q48" s="4" t="s">
        <v>51</v>
      </c>
      <c r="R48" s="4" t="s">
        <v>52</v>
      </c>
      <c r="S48" s="12"/>
    </row>
    <row r="49" spans="1:19">
      <c r="A49" s="3">
        <v>48</v>
      </c>
      <c r="B49" s="11" t="s">
        <v>41</v>
      </c>
      <c r="C49" s="4" t="s">
        <v>281</v>
      </c>
      <c r="D49" s="4">
        <v>13</v>
      </c>
      <c r="E49" s="4">
        <v>3209392364</v>
      </c>
      <c r="F49" s="4" t="s">
        <v>282</v>
      </c>
      <c r="G49" s="4">
        <v>3209392364</v>
      </c>
      <c r="H49" s="4" t="s">
        <v>283</v>
      </c>
      <c r="I49" s="4" t="s">
        <v>95</v>
      </c>
      <c r="J49" s="4"/>
      <c r="K49" s="4"/>
      <c r="L49" s="4" t="s">
        <v>48</v>
      </c>
      <c r="M49" s="4" t="s">
        <v>49</v>
      </c>
      <c r="N49" s="4" t="s">
        <v>50</v>
      </c>
      <c r="O49" s="4"/>
      <c r="P49" s="4">
        <v>1</v>
      </c>
      <c r="Q49" s="4" t="s">
        <v>51</v>
      </c>
      <c r="R49" s="4" t="s">
        <v>51</v>
      </c>
      <c r="S49" s="12"/>
    </row>
    <row r="50" spans="1:19">
      <c r="A50" s="3">
        <v>49</v>
      </c>
      <c r="B50" s="11" t="s">
        <v>41</v>
      </c>
      <c r="C50" s="4" t="s">
        <v>284</v>
      </c>
      <c r="D50" s="4">
        <v>18</v>
      </c>
      <c r="E50" s="4">
        <v>39674294</v>
      </c>
      <c r="F50" s="4" t="s">
        <v>285</v>
      </c>
      <c r="G50" s="4">
        <v>3125345053</v>
      </c>
      <c r="H50" s="4" t="s">
        <v>286</v>
      </c>
      <c r="I50" s="4" t="s">
        <v>45</v>
      </c>
      <c r="J50" s="4" t="s">
        <v>46</v>
      </c>
      <c r="K50" s="4" t="s">
        <v>57</v>
      </c>
      <c r="L50" s="4" t="s">
        <v>48</v>
      </c>
      <c r="M50" s="4" t="s">
        <v>58</v>
      </c>
      <c r="N50" s="4" t="s">
        <v>79</v>
      </c>
      <c r="O50" s="4"/>
      <c r="P50" s="4">
        <v>1</v>
      </c>
      <c r="Q50" s="4" t="s">
        <v>51</v>
      </c>
      <c r="R50" s="4" t="s">
        <v>51</v>
      </c>
      <c r="S50" s="12"/>
    </row>
    <row r="51" spans="1:19">
      <c r="A51" s="3">
        <v>50</v>
      </c>
      <c r="B51" s="11" t="s">
        <v>41</v>
      </c>
      <c r="C51" s="4" t="s">
        <v>287</v>
      </c>
      <c r="D51" s="4">
        <v>16</v>
      </c>
      <c r="E51" s="4">
        <v>52904720</v>
      </c>
      <c r="F51" s="4" t="s">
        <v>288</v>
      </c>
      <c r="G51" s="4">
        <v>3158349939</v>
      </c>
      <c r="H51" s="4" t="s">
        <v>289</v>
      </c>
      <c r="I51" s="4" t="s">
        <v>45</v>
      </c>
      <c r="J51" s="4" t="s">
        <v>46</v>
      </c>
      <c r="K51" s="4" t="s">
        <v>57</v>
      </c>
      <c r="L51" s="4" t="s">
        <v>48</v>
      </c>
      <c r="M51" s="4" t="s">
        <v>49</v>
      </c>
      <c r="N51" s="4" t="s">
        <v>50</v>
      </c>
      <c r="O51" s="4"/>
      <c r="P51" s="4">
        <v>2</v>
      </c>
      <c r="Q51" s="4" t="s">
        <v>51</v>
      </c>
      <c r="R51" s="4" t="s">
        <v>51</v>
      </c>
      <c r="S51" s="12"/>
    </row>
    <row r="52" spans="1:19">
      <c r="A52" s="3">
        <v>51</v>
      </c>
      <c r="B52" s="11" t="s">
        <v>41</v>
      </c>
      <c r="C52" s="4" t="s">
        <v>290</v>
      </c>
      <c r="D52" s="4">
        <v>16</v>
      </c>
      <c r="E52" s="4">
        <v>39655851</v>
      </c>
      <c r="F52" s="4" t="s">
        <v>291</v>
      </c>
      <c r="G52" s="4">
        <v>3203098835</v>
      </c>
      <c r="H52" s="4" t="s">
        <v>41</v>
      </c>
      <c r="I52" s="4" t="s">
        <v>95</v>
      </c>
      <c r="J52" s="4" t="s">
        <v>145</v>
      </c>
      <c r="K52" s="4"/>
      <c r="L52" s="4"/>
      <c r="M52" s="4"/>
      <c r="N52" s="4"/>
      <c r="O52" s="4"/>
      <c r="P52" s="4">
        <v>1</v>
      </c>
      <c r="Q52" s="4" t="s">
        <v>51</v>
      </c>
      <c r="R52" s="4" t="s">
        <v>51</v>
      </c>
      <c r="S52" s="12"/>
    </row>
    <row r="53" spans="1:19">
      <c r="A53" s="3">
        <v>52</v>
      </c>
      <c r="B53" s="11" t="s">
        <v>41</v>
      </c>
      <c r="C53" s="4" t="s">
        <v>292</v>
      </c>
      <c r="D53" s="4">
        <v>17</v>
      </c>
      <c r="E53" s="4" t="s">
        <v>293</v>
      </c>
      <c r="F53" s="4" t="s">
        <v>294</v>
      </c>
      <c r="G53" s="4" t="s">
        <v>295</v>
      </c>
      <c r="H53" s="4" t="s">
        <v>235</v>
      </c>
      <c r="I53" s="4" t="s">
        <v>95</v>
      </c>
      <c r="J53" s="4" t="s">
        <v>236</v>
      </c>
      <c r="K53" s="4" t="s">
        <v>201</v>
      </c>
      <c r="L53" s="4"/>
      <c r="M53" s="4"/>
      <c r="N53" s="4"/>
      <c r="O53" s="4"/>
      <c r="P53" s="4">
        <v>2</v>
      </c>
      <c r="Q53" s="4" t="s">
        <v>48</v>
      </c>
      <c r="R53" s="4" t="s">
        <v>51</v>
      </c>
      <c r="S53" s="12"/>
    </row>
    <row r="54" spans="1:19">
      <c r="A54" s="3">
        <v>53</v>
      </c>
      <c r="B54" s="11" t="s">
        <v>41</v>
      </c>
      <c r="C54" s="4" t="s">
        <v>296</v>
      </c>
      <c r="D54" s="4">
        <v>17</v>
      </c>
      <c r="E54" s="4">
        <v>80578340</v>
      </c>
      <c r="F54" s="4" t="s">
        <v>297</v>
      </c>
      <c r="G54" s="4">
        <v>3118422349</v>
      </c>
      <c r="H54" s="4" t="s">
        <v>298</v>
      </c>
      <c r="I54" s="4" t="s">
        <v>182</v>
      </c>
      <c r="J54" s="4" t="s">
        <v>183</v>
      </c>
      <c r="K54" s="4" t="s">
        <v>299</v>
      </c>
      <c r="L54" s="4" t="s">
        <v>65</v>
      </c>
      <c r="M54" s="4"/>
      <c r="N54" s="4"/>
      <c r="O54" s="4"/>
      <c r="P54" s="4">
        <v>1</v>
      </c>
      <c r="Q54" s="4" t="s">
        <v>48</v>
      </c>
      <c r="R54" s="4" t="s">
        <v>51</v>
      </c>
      <c r="S54" s="12"/>
    </row>
    <row r="55" spans="1:19">
      <c r="A55" s="3">
        <v>54</v>
      </c>
      <c r="B55" s="11" t="s">
        <v>41</v>
      </c>
      <c r="C55" s="4" t="s">
        <v>300</v>
      </c>
      <c r="D55" s="4" t="s">
        <v>301</v>
      </c>
      <c r="E55" s="4">
        <v>79812135</v>
      </c>
      <c r="F55" s="4" t="s">
        <v>302</v>
      </c>
      <c r="G55" s="4">
        <v>3203338539</v>
      </c>
      <c r="H55" s="4" t="s">
        <v>303</v>
      </c>
      <c r="I55" s="4" t="s">
        <v>258</v>
      </c>
      <c r="J55" s="4" t="s">
        <v>304</v>
      </c>
      <c r="K55" s="4" t="s">
        <v>305</v>
      </c>
      <c r="L55" s="4" t="s">
        <v>51</v>
      </c>
      <c r="M55" s="4" t="s">
        <v>58</v>
      </c>
      <c r="N55" s="4" t="s">
        <v>79</v>
      </c>
      <c r="O55" s="4" t="s">
        <v>280</v>
      </c>
      <c r="P55" s="4">
        <v>2</v>
      </c>
      <c r="Q55" s="4" t="s">
        <v>51</v>
      </c>
      <c r="R55" s="4" t="s">
        <v>52</v>
      </c>
      <c r="S55" s="12" t="s">
        <v>306</v>
      </c>
    </row>
    <row r="56" spans="1:19">
      <c r="A56" s="3">
        <v>55</v>
      </c>
      <c r="B56" s="11" t="s">
        <v>41</v>
      </c>
      <c r="C56" s="4" t="s">
        <v>307</v>
      </c>
      <c r="D56" s="4">
        <v>16</v>
      </c>
      <c r="E56" s="4">
        <v>1069713026</v>
      </c>
      <c r="F56" s="4" t="s">
        <v>308</v>
      </c>
      <c r="G56" s="4">
        <v>3057618677</v>
      </c>
      <c r="H56" s="4" t="s">
        <v>309</v>
      </c>
      <c r="I56" s="4" t="s">
        <v>133</v>
      </c>
      <c r="J56" s="4" t="s">
        <v>200</v>
      </c>
      <c r="K56" s="4" t="s">
        <v>201</v>
      </c>
      <c r="L56" s="4"/>
      <c r="M56" s="4"/>
      <c r="N56" s="4"/>
      <c r="O56" s="4"/>
      <c r="P56" s="4">
        <v>1</v>
      </c>
      <c r="Q56" s="4" t="s">
        <v>51</v>
      </c>
      <c r="R56" s="4" t="s">
        <v>51</v>
      </c>
      <c r="S56" s="12"/>
    </row>
    <row r="57" spans="1:19">
      <c r="A57" s="3">
        <v>56</v>
      </c>
      <c r="B57" s="11" t="s">
        <v>41</v>
      </c>
      <c r="C57" s="4" t="s">
        <v>310</v>
      </c>
      <c r="D57" s="4" t="s">
        <v>301</v>
      </c>
      <c r="E57" s="4">
        <v>1069582234</v>
      </c>
      <c r="F57" s="4" t="s">
        <v>311</v>
      </c>
      <c r="G57" s="4">
        <v>3108879952</v>
      </c>
      <c r="H57" s="4" t="s">
        <v>41</v>
      </c>
      <c r="I57" s="4" t="s">
        <v>62</v>
      </c>
      <c r="J57" s="4" t="s">
        <v>312</v>
      </c>
      <c r="K57" s="4" t="s">
        <v>313</v>
      </c>
      <c r="L57" s="4" t="s">
        <v>51</v>
      </c>
      <c r="M57" s="4" t="s">
        <v>58</v>
      </c>
      <c r="N57" s="4" t="s">
        <v>79</v>
      </c>
      <c r="O57" s="4"/>
      <c r="P57" s="4">
        <v>1</v>
      </c>
      <c r="Q57" s="4" t="s">
        <v>51</v>
      </c>
      <c r="R57" s="4" t="s">
        <v>52</v>
      </c>
      <c r="S57" s="12"/>
    </row>
    <row r="58" spans="1:19">
      <c r="A58" s="3">
        <v>57</v>
      </c>
      <c r="B58" s="11" t="s">
        <v>41</v>
      </c>
      <c r="C58" s="4" t="s">
        <v>314</v>
      </c>
      <c r="D58" s="4" t="s">
        <v>301</v>
      </c>
      <c r="E58" s="4">
        <v>52661873</v>
      </c>
      <c r="F58" s="4" t="s">
        <v>315</v>
      </c>
      <c r="G58" s="4">
        <v>3132088113</v>
      </c>
      <c r="H58" s="4" t="s">
        <v>316</v>
      </c>
      <c r="I58" s="4" t="s">
        <v>163</v>
      </c>
      <c r="J58" s="4" t="s">
        <v>200</v>
      </c>
      <c r="K58" s="4" t="s">
        <v>104</v>
      </c>
      <c r="L58" s="4" t="s">
        <v>51</v>
      </c>
      <c r="M58" s="4" t="s">
        <v>49</v>
      </c>
      <c r="N58" s="4"/>
      <c r="O58" s="4"/>
      <c r="P58" s="4">
        <v>2</v>
      </c>
      <c r="Q58" s="4" t="s">
        <v>51</v>
      </c>
      <c r="R58" s="4" t="s">
        <v>52</v>
      </c>
      <c r="S58" s="12"/>
    </row>
    <row r="59" spans="1:19">
      <c r="A59" s="3">
        <v>58</v>
      </c>
      <c r="B59" s="11" t="s">
        <v>41</v>
      </c>
      <c r="C59" s="4" t="s">
        <v>317</v>
      </c>
      <c r="D59" s="4" t="s">
        <v>301</v>
      </c>
      <c r="E59" s="4">
        <v>3180521</v>
      </c>
      <c r="F59" s="4" t="s">
        <v>318</v>
      </c>
      <c r="G59" s="4">
        <v>3202757602</v>
      </c>
      <c r="H59" s="4" t="s">
        <v>309</v>
      </c>
      <c r="I59" s="4" t="s">
        <v>133</v>
      </c>
      <c r="J59" s="4" t="s">
        <v>319</v>
      </c>
      <c r="K59" s="4" t="s">
        <v>320</v>
      </c>
      <c r="L59" s="4" t="s">
        <v>51</v>
      </c>
      <c r="M59" s="4" t="s">
        <v>58</v>
      </c>
      <c r="N59" s="4" t="s">
        <v>79</v>
      </c>
      <c r="O59" s="4"/>
      <c r="P59" s="4">
        <v>3</v>
      </c>
      <c r="Q59" s="4" t="s">
        <v>51</v>
      </c>
      <c r="R59" s="4" t="s">
        <v>52</v>
      </c>
      <c r="S59" s="12"/>
    </row>
    <row r="60" spans="1:19">
      <c r="A60" s="3">
        <v>59</v>
      </c>
      <c r="B60" s="11" t="s">
        <v>41</v>
      </c>
      <c r="C60" s="4" t="s">
        <v>321</v>
      </c>
      <c r="D60" s="4" t="s">
        <v>301</v>
      </c>
      <c r="E60" s="4">
        <v>1075668679</v>
      </c>
      <c r="F60" s="4" t="s">
        <v>322</v>
      </c>
      <c r="G60" s="4">
        <v>3115994999</v>
      </c>
      <c r="H60" s="4" t="s">
        <v>323</v>
      </c>
      <c r="I60" s="4" t="s">
        <v>324</v>
      </c>
      <c r="J60" s="4" t="s">
        <v>325</v>
      </c>
      <c r="K60" s="4" t="s">
        <v>326</v>
      </c>
      <c r="L60" s="4" t="s">
        <v>51</v>
      </c>
      <c r="M60" s="4" t="s">
        <v>49</v>
      </c>
      <c r="N60" s="4"/>
      <c r="O60" s="4"/>
      <c r="P60" s="4">
        <v>1</v>
      </c>
      <c r="Q60" s="4" t="s">
        <v>51</v>
      </c>
      <c r="R60" s="4" t="s">
        <v>52</v>
      </c>
      <c r="S60" s="12"/>
    </row>
    <row r="61" spans="1:19">
      <c r="A61" s="3">
        <v>60</v>
      </c>
      <c r="B61" s="11" t="s">
        <v>41</v>
      </c>
      <c r="C61" s="4" t="s">
        <v>327</v>
      </c>
      <c r="D61" s="4" t="s">
        <v>301</v>
      </c>
      <c r="E61" s="4">
        <v>39726341</v>
      </c>
      <c r="F61" s="4" t="s">
        <v>328</v>
      </c>
      <c r="G61" s="4">
        <v>3103084887</v>
      </c>
      <c r="H61" s="4" t="s">
        <v>329</v>
      </c>
      <c r="I61" s="4" t="s">
        <v>330</v>
      </c>
      <c r="J61" s="4" t="s">
        <v>331</v>
      </c>
      <c r="K61" s="4" t="s">
        <v>332</v>
      </c>
      <c r="L61" s="4" t="s">
        <v>51</v>
      </c>
      <c r="M61" s="4" t="s">
        <v>58</v>
      </c>
      <c r="N61" s="4" t="s">
        <v>79</v>
      </c>
      <c r="O61" s="4"/>
      <c r="P61" s="4">
        <v>2</v>
      </c>
      <c r="Q61" s="4" t="s">
        <v>51</v>
      </c>
      <c r="R61" s="4" t="s">
        <v>52</v>
      </c>
      <c r="S61" s="12" t="s">
        <v>92</v>
      </c>
    </row>
    <row r="62" spans="1:19">
      <c r="A62" s="3">
        <v>61</v>
      </c>
      <c r="B62" s="11" t="s">
        <v>41</v>
      </c>
      <c r="C62" s="4" t="s">
        <v>333</v>
      </c>
      <c r="D62" s="4" t="s">
        <v>301</v>
      </c>
      <c r="E62" s="4">
        <v>1019054396</v>
      </c>
      <c r="F62" s="4" t="s">
        <v>334</v>
      </c>
      <c r="G62" s="4">
        <v>3138223160</v>
      </c>
      <c r="H62" s="4" t="s">
        <v>335</v>
      </c>
      <c r="I62" s="4" t="s">
        <v>336</v>
      </c>
      <c r="J62" s="4" t="s">
        <v>337</v>
      </c>
      <c r="K62" s="4" t="s">
        <v>338</v>
      </c>
      <c r="L62" s="4" t="s">
        <v>51</v>
      </c>
      <c r="M62" s="4" t="s">
        <v>58</v>
      </c>
      <c r="N62" s="4" t="s">
        <v>79</v>
      </c>
      <c r="O62" s="4"/>
      <c r="P62" s="4">
        <v>3</v>
      </c>
      <c r="Q62" s="4" t="s">
        <v>51</v>
      </c>
      <c r="R62" s="4" t="s">
        <v>52</v>
      </c>
      <c r="S62" s="12"/>
    </row>
    <row r="63" spans="1:19">
      <c r="A63" s="3">
        <v>62</v>
      </c>
      <c r="B63" s="11" t="s">
        <v>41</v>
      </c>
      <c r="C63" s="4" t="s">
        <v>339</v>
      </c>
      <c r="D63" s="4" t="s">
        <v>301</v>
      </c>
      <c r="E63" s="4">
        <v>1070306157</v>
      </c>
      <c r="F63" s="4" t="s">
        <v>340</v>
      </c>
      <c r="G63" s="4">
        <v>3134286034</v>
      </c>
      <c r="H63" s="4" t="s">
        <v>341</v>
      </c>
      <c r="I63" s="4" t="s">
        <v>153</v>
      </c>
      <c r="J63" s="4" t="s">
        <v>183</v>
      </c>
      <c r="K63" s="4" t="s">
        <v>342</v>
      </c>
      <c r="L63" s="4" t="s">
        <v>51</v>
      </c>
      <c r="M63" s="4" t="s">
        <v>49</v>
      </c>
      <c r="N63" s="4"/>
      <c r="O63" s="4"/>
      <c r="P63" s="4">
        <v>1</v>
      </c>
      <c r="Q63" s="4" t="s">
        <v>51</v>
      </c>
      <c r="R63" s="4" t="s">
        <v>52</v>
      </c>
      <c r="S63" s="12"/>
    </row>
    <row r="64" spans="1:19">
      <c r="A64" s="3">
        <v>63</v>
      </c>
      <c r="B64" s="11" t="s">
        <v>41</v>
      </c>
      <c r="C64" s="4" t="s">
        <v>343</v>
      </c>
      <c r="D64" s="4" t="s">
        <v>301</v>
      </c>
      <c r="E64" s="4">
        <v>1003527024</v>
      </c>
      <c r="F64" s="4" t="s">
        <v>344</v>
      </c>
      <c r="G64" s="4">
        <v>3108169566</v>
      </c>
      <c r="H64" s="4" t="s">
        <v>345</v>
      </c>
      <c r="I64" s="4" t="s">
        <v>139</v>
      </c>
      <c r="J64" s="4" t="s">
        <v>46</v>
      </c>
      <c r="K64" s="4" t="s">
        <v>154</v>
      </c>
      <c r="L64" s="4" t="s">
        <v>48</v>
      </c>
      <c r="M64" s="4" t="s">
        <v>49</v>
      </c>
      <c r="N64" s="4" t="s">
        <v>50</v>
      </c>
      <c r="O64" s="4"/>
      <c r="P64" s="4">
        <v>3</v>
      </c>
      <c r="Q64" s="4" t="s">
        <v>51</v>
      </c>
      <c r="R64" s="4" t="s">
        <v>52</v>
      </c>
      <c r="S64" s="12"/>
    </row>
    <row r="65" spans="1:19">
      <c r="A65" s="3">
        <v>64</v>
      </c>
      <c r="B65" s="11" t="s">
        <v>41</v>
      </c>
      <c r="C65" s="4" t="s">
        <v>346</v>
      </c>
      <c r="D65" s="4" t="s">
        <v>301</v>
      </c>
      <c r="E65" s="4">
        <v>1072712195</v>
      </c>
      <c r="F65" s="4" t="s">
        <v>347</v>
      </c>
      <c r="G65" s="4">
        <v>3204590456</v>
      </c>
      <c r="H65" s="4" t="s">
        <v>348</v>
      </c>
      <c r="I65" s="4" t="s">
        <v>349</v>
      </c>
      <c r="J65" s="4" t="s">
        <v>46</v>
      </c>
      <c r="K65" s="4" t="s">
        <v>350</v>
      </c>
      <c r="L65" s="4" t="s">
        <v>48</v>
      </c>
      <c r="M65" s="4" t="s">
        <v>49</v>
      </c>
      <c r="N65" s="4" t="s">
        <v>50</v>
      </c>
      <c r="O65" s="4"/>
      <c r="P65" s="4">
        <v>1</v>
      </c>
      <c r="Q65" s="4" t="s">
        <v>51</v>
      </c>
      <c r="R65" s="4" t="s">
        <v>51</v>
      </c>
      <c r="S65" s="12"/>
    </row>
    <row r="66" spans="1:19">
      <c r="A66" s="3">
        <v>65</v>
      </c>
      <c r="B66" s="11" t="s">
        <v>41</v>
      </c>
      <c r="C66" s="4" t="s">
        <v>351</v>
      </c>
      <c r="D66" s="4" t="s">
        <v>301</v>
      </c>
      <c r="E66" s="4">
        <v>52203421</v>
      </c>
      <c r="F66" s="4" t="s">
        <v>352</v>
      </c>
      <c r="G66" s="4">
        <v>3014528082</v>
      </c>
      <c r="H66" s="4" t="s">
        <v>353</v>
      </c>
      <c r="I66" s="4" t="s">
        <v>45</v>
      </c>
      <c r="J66" s="4" t="s">
        <v>46</v>
      </c>
      <c r="K66" s="4" t="s">
        <v>57</v>
      </c>
      <c r="L66" s="4" t="s">
        <v>48</v>
      </c>
      <c r="M66" s="4" t="s">
        <v>49</v>
      </c>
      <c r="N66" s="4" t="s">
        <v>50</v>
      </c>
      <c r="O66" s="4"/>
      <c r="P66" s="4">
        <v>1</v>
      </c>
      <c r="Q66" s="4" t="s">
        <v>51</v>
      </c>
      <c r="R66" s="4" t="s">
        <v>52</v>
      </c>
      <c r="S66" s="12"/>
    </row>
    <row r="67" spans="1:19">
      <c r="A67" s="3">
        <v>66</v>
      </c>
      <c r="B67" s="11" t="s">
        <v>41</v>
      </c>
      <c r="C67" s="4" t="s">
        <v>354</v>
      </c>
      <c r="D67" s="4" t="s">
        <v>301</v>
      </c>
      <c r="E67" s="4">
        <v>30390222</v>
      </c>
      <c r="F67" s="4" t="s">
        <v>355</v>
      </c>
      <c r="G67" s="4">
        <v>3122929204</v>
      </c>
      <c r="H67" s="4" t="s">
        <v>356</v>
      </c>
      <c r="I67" s="4" t="s">
        <v>357</v>
      </c>
      <c r="J67" s="4" t="s">
        <v>46</v>
      </c>
      <c r="K67" s="4" t="s">
        <v>57</v>
      </c>
      <c r="L67" s="4" t="s">
        <v>48</v>
      </c>
      <c r="M67" s="4" t="s">
        <v>49</v>
      </c>
      <c r="N67" s="4" t="s">
        <v>50</v>
      </c>
      <c r="O67" s="4"/>
      <c r="P67" s="4">
        <v>2</v>
      </c>
      <c r="Q67" s="4" t="s">
        <v>51</v>
      </c>
      <c r="R67" s="4" t="s">
        <v>52</v>
      </c>
      <c r="S67" s="12"/>
    </row>
    <row r="68" spans="1:19">
      <c r="A68" s="3">
        <v>67</v>
      </c>
      <c r="B68" s="11" t="s">
        <v>41</v>
      </c>
      <c r="C68" s="4" t="s">
        <v>358</v>
      </c>
      <c r="D68" s="4" t="s">
        <v>301</v>
      </c>
      <c r="E68" s="4">
        <v>80058977</v>
      </c>
      <c r="F68" s="4" t="s">
        <v>359</v>
      </c>
      <c r="G68" s="4">
        <v>3277349304</v>
      </c>
      <c r="H68" s="4" t="s">
        <v>360</v>
      </c>
      <c r="I68" s="4" t="s">
        <v>361</v>
      </c>
      <c r="J68" s="4" t="s">
        <v>362</v>
      </c>
      <c r="K68" s="4" t="s">
        <v>363</v>
      </c>
      <c r="L68" s="4" t="s">
        <v>48</v>
      </c>
      <c r="M68" s="4"/>
      <c r="N68" s="4"/>
      <c r="O68" s="4"/>
      <c r="P68" s="4">
        <v>3</v>
      </c>
      <c r="Q68" s="4" t="s">
        <v>51</v>
      </c>
      <c r="R68" s="4" t="s">
        <v>52</v>
      </c>
      <c r="S68" s="12" t="s">
        <v>73</v>
      </c>
    </row>
    <row r="69" spans="1:19">
      <c r="A69" s="3">
        <v>68</v>
      </c>
      <c r="B69" s="11" t="s">
        <v>41</v>
      </c>
      <c r="C69" s="4" t="s">
        <v>364</v>
      </c>
      <c r="D69" s="4" t="s">
        <v>301</v>
      </c>
      <c r="E69" s="4">
        <v>80500726</v>
      </c>
      <c r="F69" s="4" t="s">
        <v>365</v>
      </c>
      <c r="G69" s="4" t="s">
        <v>366</v>
      </c>
      <c r="H69" s="4" t="s">
        <v>235</v>
      </c>
      <c r="I69" s="4" t="s">
        <v>95</v>
      </c>
      <c r="J69" s="4" t="s">
        <v>236</v>
      </c>
      <c r="K69" s="4" t="s">
        <v>201</v>
      </c>
      <c r="L69" s="4"/>
      <c r="M69" s="4"/>
      <c r="N69" s="4"/>
      <c r="O69" s="4"/>
      <c r="P69" s="4">
        <v>3</v>
      </c>
      <c r="Q69" s="4" t="s">
        <v>48</v>
      </c>
      <c r="R69" s="4" t="s">
        <v>52</v>
      </c>
      <c r="S69" s="12"/>
    </row>
    <row r="70" spans="1:19">
      <c r="A70" s="3">
        <v>69</v>
      </c>
      <c r="B70" s="11" t="s">
        <v>41</v>
      </c>
      <c r="C70" s="4" t="s">
        <v>367</v>
      </c>
      <c r="D70" s="4" t="s">
        <v>301</v>
      </c>
      <c r="E70" s="4">
        <v>3102575</v>
      </c>
      <c r="F70" s="4" t="s">
        <v>368</v>
      </c>
      <c r="G70" s="4" t="s">
        <v>369</v>
      </c>
      <c r="H70" s="4" t="s">
        <v>235</v>
      </c>
      <c r="I70" s="4" t="s">
        <v>95</v>
      </c>
      <c r="J70" s="4" t="s">
        <v>236</v>
      </c>
      <c r="K70" s="4" t="s">
        <v>201</v>
      </c>
      <c r="L70" s="4"/>
      <c r="M70" s="4"/>
      <c r="N70" s="4"/>
      <c r="O70" s="4"/>
      <c r="P70" s="4">
        <v>2</v>
      </c>
      <c r="Q70" s="4" t="s">
        <v>48</v>
      </c>
      <c r="R70" s="4" t="s">
        <v>52</v>
      </c>
      <c r="S70" s="12"/>
    </row>
    <row r="71" spans="1:19">
      <c r="A71" s="3">
        <v>70</v>
      </c>
      <c r="B71" s="11" t="s">
        <v>41</v>
      </c>
      <c r="C71" s="4" t="s">
        <v>370</v>
      </c>
      <c r="D71" s="4" t="s">
        <v>301</v>
      </c>
      <c r="E71" s="4">
        <v>1016047376</v>
      </c>
      <c r="F71" s="4" t="s">
        <v>371</v>
      </c>
      <c r="G71" s="4" t="s">
        <v>372</v>
      </c>
      <c r="H71" s="4" t="s">
        <v>235</v>
      </c>
      <c r="I71" s="4" t="s">
        <v>95</v>
      </c>
      <c r="J71" s="4" t="s">
        <v>236</v>
      </c>
      <c r="K71" s="4" t="s">
        <v>201</v>
      </c>
      <c r="L71" s="4"/>
      <c r="M71" s="4"/>
      <c r="N71" s="4"/>
      <c r="O71" s="4"/>
      <c r="P71" s="4">
        <v>3</v>
      </c>
      <c r="Q71" s="4" t="s">
        <v>48</v>
      </c>
      <c r="R71" s="4" t="s">
        <v>52</v>
      </c>
      <c r="S71" s="12"/>
    </row>
    <row r="72" spans="1:19">
      <c r="A72" s="3">
        <v>71</v>
      </c>
      <c r="B72" s="11" t="s">
        <v>41</v>
      </c>
      <c r="C72" s="4" t="s">
        <v>373</v>
      </c>
      <c r="D72" s="4" t="s">
        <v>301</v>
      </c>
      <c r="E72" s="4">
        <v>1069078897</v>
      </c>
      <c r="F72" s="4" t="s">
        <v>374</v>
      </c>
      <c r="G72" s="4" t="s">
        <v>375</v>
      </c>
      <c r="H72" s="4" t="s">
        <v>235</v>
      </c>
      <c r="I72" s="4" t="s">
        <v>95</v>
      </c>
      <c r="J72" s="4" t="s">
        <v>236</v>
      </c>
      <c r="K72" s="4" t="s">
        <v>201</v>
      </c>
      <c r="L72" s="4"/>
      <c r="M72" s="4"/>
      <c r="N72" s="4"/>
      <c r="O72" s="4"/>
      <c r="P72" s="4">
        <v>2</v>
      </c>
      <c r="Q72" s="4" t="s">
        <v>48</v>
      </c>
      <c r="R72" s="4" t="s">
        <v>52</v>
      </c>
      <c r="S72" s="12"/>
    </row>
    <row r="73" spans="1:19">
      <c r="A73" s="3">
        <v>72</v>
      </c>
      <c r="B73" s="11" t="s">
        <v>41</v>
      </c>
      <c r="C73" s="4" t="s">
        <v>376</v>
      </c>
      <c r="D73" s="4" t="s">
        <v>301</v>
      </c>
      <c r="E73" s="4">
        <v>1070781894</v>
      </c>
      <c r="F73" s="4" t="s">
        <v>377</v>
      </c>
      <c r="G73" s="4" t="s">
        <v>378</v>
      </c>
      <c r="H73" s="4" t="s">
        <v>235</v>
      </c>
      <c r="I73" s="4" t="s">
        <v>95</v>
      </c>
      <c r="J73" s="4" t="s">
        <v>236</v>
      </c>
      <c r="K73" s="4" t="s">
        <v>201</v>
      </c>
      <c r="L73" s="4"/>
      <c r="M73" s="4"/>
      <c r="N73" s="4"/>
      <c r="O73" s="4"/>
      <c r="P73" s="4">
        <v>3</v>
      </c>
      <c r="Q73" s="4" t="s">
        <v>48</v>
      </c>
      <c r="R73" s="4" t="s">
        <v>52</v>
      </c>
      <c r="S73" s="12" t="s">
        <v>379</v>
      </c>
    </row>
    <row r="74" spans="1:19">
      <c r="A74" s="3">
        <v>73</v>
      </c>
      <c r="B74" s="11" t="s">
        <v>41</v>
      </c>
      <c r="C74" s="4" t="s">
        <v>380</v>
      </c>
      <c r="D74" s="4" t="s">
        <v>301</v>
      </c>
      <c r="E74" s="4">
        <v>20573043</v>
      </c>
      <c r="F74" s="4" t="s">
        <v>381</v>
      </c>
      <c r="G74" s="4" t="s">
        <v>372</v>
      </c>
      <c r="H74" s="4" t="s">
        <v>235</v>
      </c>
      <c r="I74" s="4" t="s">
        <v>95</v>
      </c>
      <c r="J74" s="4" t="s">
        <v>236</v>
      </c>
      <c r="K74" s="4" t="s">
        <v>201</v>
      </c>
      <c r="L74" s="4"/>
      <c r="M74" s="4"/>
      <c r="N74" s="4"/>
      <c r="O74" s="4"/>
      <c r="P74" s="4">
        <v>1</v>
      </c>
      <c r="Q74" s="4" t="s">
        <v>48</v>
      </c>
      <c r="R74" s="4" t="s">
        <v>52</v>
      </c>
      <c r="S74" s="12"/>
    </row>
    <row r="75" spans="1:19">
      <c r="A75" s="3">
        <v>74</v>
      </c>
      <c r="B75" s="11" t="s">
        <v>41</v>
      </c>
      <c r="C75" s="4" t="s">
        <v>382</v>
      </c>
      <c r="D75" s="4" t="s">
        <v>301</v>
      </c>
      <c r="E75" s="4">
        <v>52492853</v>
      </c>
      <c r="F75" s="4" t="s">
        <v>383</v>
      </c>
      <c r="G75" s="4" t="s">
        <v>384</v>
      </c>
      <c r="H75" s="4" t="s">
        <v>235</v>
      </c>
      <c r="I75" s="4" t="s">
        <v>95</v>
      </c>
      <c r="J75" s="4" t="s">
        <v>385</v>
      </c>
      <c r="K75" s="4" t="s">
        <v>386</v>
      </c>
      <c r="L75" s="4"/>
      <c r="M75" s="4"/>
      <c r="N75" s="4"/>
      <c r="O75" s="4"/>
      <c r="P75" s="4">
        <v>1</v>
      </c>
      <c r="Q75" s="4" t="s">
        <v>48</v>
      </c>
      <c r="R75" s="4" t="s">
        <v>52</v>
      </c>
      <c r="S75" s="12"/>
    </row>
    <row r="76" spans="1:19">
      <c r="A76" s="3">
        <v>75</v>
      </c>
      <c r="B76" s="11" t="s">
        <v>41</v>
      </c>
      <c r="C76" s="4" t="s">
        <v>387</v>
      </c>
      <c r="D76" s="4" t="s">
        <v>301</v>
      </c>
      <c r="E76" s="4">
        <v>79648161</v>
      </c>
      <c r="F76" s="4" t="s">
        <v>388</v>
      </c>
      <c r="G76" s="4">
        <v>3177170749</v>
      </c>
      <c r="H76" s="4" t="s">
        <v>41</v>
      </c>
      <c r="I76" s="4" t="s">
        <v>62</v>
      </c>
      <c r="J76" s="4" t="s">
        <v>389</v>
      </c>
      <c r="K76" s="4" t="s">
        <v>189</v>
      </c>
      <c r="L76" s="4" t="s">
        <v>65</v>
      </c>
      <c r="M76" s="4"/>
      <c r="N76" s="4"/>
      <c r="O76" s="4"/>
      <c r="P76" s="4">
        <v>3</v>
      </c>
      <c r="Q76" s="4" t="s">
        <v>48</v>
      </c>
      <c r="R76" s="4" t="s">
        <v>52</v>
      </c>
      <c r="S76" s="12"/>
    </row>
    <row r="77" spans="1:19">
      <c r="A77" s="3">
        <v>76</v>
      </c>
      <c r="B77" s="11" t="s">
        <v>41</v>
      </c>
      <c r="C77" s="4" t="s">
        <v>390</v>
      </c>
      <c r="D77" s="4" t="s">
        <v>301</v>
      </c>
      <c r="E77" s="4">
        <v>1073515696</v>
      </c>
      <c r="F77" s="4" t="s">
        <v>391</v>
      </c>
      <c r="G77" s="4">
        <v>3203606278</v>
      </c>
      <c r="H77" s="4" t="s">
        <v>392</v>
      </c>
      <c r="I77" s="4" t="s">
        <v>163</v>
      </c>
      <c r="J77" s="4" t="s">
        <v>393</v>
      </c>
      <c r="K77" s="4" t="s">
        <v>394</v>
      </c>
      <c r="L77" s="4" t="s">
        <v>65</v>
      </c>
      <c r="M77" s="4"/>
      <c r="N77" s="4"/>
      <c r="O77" s="4"/>
      <c r="P77" s="4">
        <v>2</v>
      </c>
      <c r="Q77" s="4" t="s">
        <v>48</v>
      </c>
      <c r="R77" s="4" t="s">
        <v>52</v>
      </c>
      <c r="S77" s="12"/>
    </row>
    <row r="78" spans="1:19">
      <c r="A78" s="3">
        <v>77</v>
      </c>
      <c r="B78" s="11" t="s">
        <v>41</v>
      </c>
      <c r="C78" s="4" t="s">
        <v>395</v>
      </c>
      <c r="D78" s="4" t="s">
        <v>301</v>
      </c>
      <c r="E78" s="4">
        <v>1032439473</v>
      </c>
      <c r="F78" s="4" t="s">
        <v>396</v>
      </c>
      <c r="G78" s="4">
        <v>3174248287</v>
      </c>
      <c r="H78" s="4" t="s">
        <v>397</v>
      </c>
      <c r="I78" s="4" t="s">
        <v>398</v>
      </c>
      <c r="J78" s="4" t="s">
        <v>145</v>
      </c>
      <c r="K78" s="4" t="s">
        <v>104</v>
      </c>
      <c r="L78" s="4" t="s">
        <v>65</v>
      </c>
      <c r="M78" s="4"/>
      <c r="N78" s="4"/>
      <c r="O78" s="4"/>
      <c r="P78" s="4">
        <v>3</v>
      </c>
      <c r="Q78" s="4" t="s">
        <v>48</v>
      </c>
      <c r="R78" s="4" t="s">
        <v>52</v>
      </c>
      <c r="S78" s="12"/>
    </row>
    <row r="79" spans="1:19">
      <c r="A79" s="3">
        <v>78</v>
      </c>
      <c r="B79" s="11" t="s">
        <v>41</v>
      </c>
      <c r="C79" s="4" t="s">
        <v>399</v>
      </c>
      <c r="D79" s="4" t="s">
        <v>301</v>
      </c>
      <c r="E79" s="4">
        <v>11433953</v>
      </c>
      <c r="F79" s="4" t="s">
        <v>400</v>
      </c>
      <c r="G79" s="4">
        <v>3103290389</v>
      </c>
      <c r="H79" s="4" t="s">
        <v>401</v>
      </c>
      <c r="I79" s="4" t="s">
        <v>182</v>
      </c>
      <c r="J79" s="4" t="s">
        <v>402</v>
      </c>
      <c r="K79" s="4" t="s">
        <v>104</v>
      </c>
      <c r="L79" s="4" t="s">
        <v>65</v>
      </c>
      <c r="M79" s="4"/>
      <c r="N79" s="4"/>
      <c r="O79" s="4"/>
      <c r="P79" s="4">
        <v>1</v>
      </c>
      <c r="Q79" s="4" t="s">
        <v>48</v>
      </c>
      <c r="R79" s="4" t="s">
        <v>52</v>
      </c>
      <c r="S79" s="12"/>
    </row>
    <row r="80" spans="1:19">
      <c r="A80" s="3">
        <v>79</v>
      </c>
      <c r="B80" s="11" t="s">
        <v>41</v>
      </c>
      <c r="C80" s="4" t="s">
        <v>403</v>
      </c>
      <c r="D80" s="4" t="s">
        <v>301</v>
      </c>
      <c r="E80" s="4">
        <v>39573425</v>
      </c>
      <c r="F80" s="4" t="s">
        <v>404</v>
      </c>
      <c r="G80" s="4">
        <v>3229442001</v>
      </c>
      <c r="H80" s="4" t="s">
        <v>41</v>
      </c>
      <c r="I80" s="4" t="s">
        <v>405</v>
      </c>
      <c r="J80" s="4" t="s">
        <v>406</v>
      </c>
      <c r="K80" s="4" t="s">
        <v>104</v>
      </c>
      <c r="L80" s="4" t="s">
        <v>65</v>
      </c>
      <c r="M80" s="4"/>
      <c r="N80" s="4"/>
      <c r="O80" s="4"/>
      <c r="P80" s="4">
        <v>1</v>
      </c>
      <c r="Q80" s="4" t="s">
        <v>48</v>
      </c>
      <c r="R80" s="4" t="s">
        <v>52</v>
      </c>
      <c r="S80" s="12"/>
    </row>
    <row r="81" spans="1:19">
      <c r="A81" s="3">
        <v>80</v>
      </c>
      <c r="B81" s="11" t="s">
        <v>41</v>
      </c>
      <c r="C81" s="4" t="s">
        <v>407</v>
      </c>
      <c r="D81" s="4" t="s">
        <v>301</v>
      </c>
      <c r="E81" s="4">
        <v>1068930248</v>
      </c>
      <c r="F81" s="4" t="s">
        <v>408</v>
      </c>
      <c r="G81" s="4">
        <v>3123610108</v>
      </c>
      <c r="H81" s="4" t="s">
        <v>409</v>
      </c>
      <c r="I81" s="4" t="s">
        <v>410</v>
      </c>
      <c r="J81" s="4" t="s">
        <v>411</v>
      </c>
      <c r="K81" s="4" t="s">
        <v>412</v>
      </c>
      <c r="L81" s="4" t="s">
        <v>65</v>
      </c>
      <c r="M81" s="4"/>
      <c r="N81" s="4"/>
      <c r="O81" s="4"/>
      <c r="P81" s="4">
        <v>1</v>
      </c>
      <c r="Q81" s="4" t="s">
        <v>48</v>
      </c>
      <c r="R81" s="4" t="s">
        <v>52</v>
      </c>
      <c r="S81" s="12"/>
    </row>
    <row r="82" spans="1:19">
      <c r="A82" s="3">
        <v>81</v>
      </c>
      <c r="B82" s="11" t="s">
        <v>41</v>
      </c>
      <c r="C82" s="4" t="s">
        <v>413</v>
      </c>
      <c r="D82" s="4" t="s">
        <v>301</v>
      </c>
      <c r="E82" s="4">
        <v>33377568</v>
      </c>
      <c r="F82" s="4" t="s">
        <v>414</v>
      </c>
      <c r="G82" s="4">
        <v>3112663612</v>
      </c>
      <c r="H82" s="4" t="s">
        <v>415</v>
      </c>
      <c r="I82" s="4" t="s">
        <v>416</v>
      </c>
      <c r="J82" s="4" t="s">
        <v>417</v>
      </c>
      <c r="K82" s="4" t="s">
        <v>189</v>
      </c>
      <c r="L82" s="4" t="s">
        <v>65</v>
      </c>
      <c r="M82" s="4"/>
      <c r="N82" s="4"/>
      <c r="O82" s="4"/>
      <c r="P82" s="4">
        <v>1</v>
      </c>
      <c r="Q82" s="4" t="s">
        <v>48</v>
      </c>
      <c r="R82" s="4" t="s">
        <v>52</v>
      </c>
      <c r="S82" s="12"/>
    </row>
    <row r="83" spans="1:19">
      <c r="A83" s="3">
        <v>82</v>
      </c>
      <c r="B83" s="11" t="s">
        <v>41</v>
      </c>
      <c r="C83" s="4" t="s">
        <v>418</v>
      </c>
      <c r="D83" s="4" t="s">
        <v>301</v>
      </c>
      <c r="E83" s="4">
        <v>35427770</v>
      </c>
      <c r="F83" s="4" t="s">
        <v>419</v>
      </c>
      <c r="G83" s="4">
        <v>3208587790</v>
      </c>
      <c r="H83" s="4" t="s">
        <v>420</v>
      </c>
      <c r="I83" s="4" t="s">
        <v>187</v>
      </c>
      <c r="J83" s="4" t="s">
        <v>421</v>
      </c>
      <c r="K83" s="4" t="s">
        <v>422</v>
      </c>
      <c r="L83" s="4" t="s">
        <v>65</v>
      </c>
      <c r="M83" s="4"/>
      <c r="N83" s="4"/>
      <c r="O83" s="4"/>
      <c r="P83" s="4">
        <v>1</v>
      </c>
      <c r="Q83" s="4" t="s">
        <v>48</v>
      </c>
      <c r="R83" s="4" t="s">
        <v>52</v>
      </c>
      <c r="S83" s="12" t="s">
        <v>423</v>
      </c>
    </row>
    <row r="84" spans="1:19">
      <c r="A84" s="3">
        <v>83</v>
      </c>
      <c r="B84" s="11" t="s">
        <v>41</v>
      </c>
      <c r="C84" s="4" t="s">
        <v>424</v>
      </c>
      <c r="D84" s="4" t="s">
        <v>301</v>
      </c>
      <c r="E84" s="4">
        <v>20679237</v>
      </c>
      <c r="F84" s="4" t="s">
        <v>425</v>
      </c>
      <c r="G84" s="4">
        <v>3142587944</v>
      </c>
      <c r="H84" s="4" t="s">
        <v>426</v>
      </c>
      <c r="I84" s="4" t="s">
        <v>427</v>
      </c>
      <c r="J84" s="4" t="s">
        <v>428</v>
      </c>
      <c r="K84" s="4" t="s">
        <v>429</v>
      </c>
      <c r="L84" s="4" t="s">
        <v>65</v>
      </c>
      <c r="M84" s="4"/>
      <c r="N84" s="4"/>
      <c r="O84" s="4"/>
      <c r="P84" s="4">
        <v>1</v>
      </c>
      <c r="Q84" s="4" t="s">
        <v>48</v>
      </c>
      <c r="R84" s="4" t="s">
        <v>52</v>
      </c>
      <c r="S84" s="12"/>
    </row>
    <row r="85" spans="1:19">
      <c r="A85" s="3">
        <v>84</v>
      </c>
      <c r="B85" s="11" t="s">
        <v>41</v>
      </c>
      <c r="C85" s="4" t="s">
        <v>430</v>
      </c>
      <c r="D85" s="4" t="s">
        <v>301</v>
      </c>
      <c r="E85" s="4">
        <v>1069733532</v>
      </c>
      <c r="F85" s="4" t="s">
        <v>431</v>
      </c>
      <c r="G85" s="4">
        <v>3106196999</v>
      </c>
      <c r="H85" s="4" t="s">
        <v>432</v>
      </c>
      <c r="I85" s="4" t="s">
        <v>433</v>
      </c>
      <c r="J85" s="4" t="s">
        <v>122</v>
      </c>
      <c r="K85" s="4" t="s">
        <v>434</v>
      </c>
      <c r="L85" s="4" t="s">
        <v>65</v>
      </c>
      <c r="M85" s="4"/>
      <c r="N85" s="4"/>
      <c r="O85" s="4"/>
      <c r="P85" s="4">
        <v>1</v>
      </c>
      <c r="Q85" s="4" t="s">
        <v>48</v>
      </c>
      <c r="R85" s="4" t="s">
        <v>52</v>
      </c>
      <c r="S85" s="12"/>
    </row>
    <row r="86" spans="1:19">
      <c r="A86" s="3">
        <v>85</v>
      </c>
      <c r="B86" s="11" t="s">
        <v>41</v>
      </c>
      <c r="C86" s="4" t="s">
        <v>435</v>
      </c>
      <c r="D86" s="4" t="s">
        <v>301</v>
      </c>
      <c r="E86" s="4">
        <v>1014197242</v>
      </c>
      <c r="F86" s="4" t="s">
        <v>436</v>
      </c>
      <c r="G86" s="4">
        <v>3102888356</v>
      </c>
      <c r="H86" s="4" t="s">
        <v>335</v>
      </c>
      <c r="I86" s="4" t="s">
        <v>437</v>
      </c>
      <c r="J86" s="4" t="s">
        <v>438</v>
      </c>
      <c r="K86" s="4" t="s">
        <v>439</v>
      </c>
      <c r="L86" s="4" t="s">
        <v>65</v>
      </c>
      <c r="M86" s="4"/>
      <c r="N86" s="4"/>
      <c r="O86" s="4"/>
      <c r="P86" s="4">
        <v>1</v>
      </c>
      <c r="Q86" s="4" t="s">
        <v>48</v>
      </c>
      <c r="R86" s="4" t="s">
        <v>52</v>
      </c>
      <c r="S86" s="12"/>
    </row>
    <row r="87" spans="1:19">
      <c r="A87" s="3">
        <v>86</v>
      </c>
      <c r="B87" s="11" t="s">
        <v>41</v>
      </c>
      <c r="C87" s="4" t="s">
        <v>440</v>
      </c>
      <c r="D87" s="4" t="s">
        <v>301</v>
      </c>
      <c r="E87" s="4">
        <v>1076220928</v>
      </c>
      <c r="F87" s="4" t="s">
        <v>441</v>
      </c>
      <c r="G87" s="4">
        <v>3107875545</v>
      </c>
      <c r="H87" s="4" t="s">
        <v>442</v>
      </c>
      <c r="I87" s="4" t="s">
        <v>443</v>
      </c>
      <c r="J87" s="4" t="s">
        <v>438</v>
      </c>
      <c r="K87" s="4" t="s">
        <v>444</v>
      </c>
      <c r="L87" s="4" t="s">
        <v>65</v>
      </c>
      <c r="M87" s="4"/>
      <c r="N87" s="4"/>
      <c r="O87" s="4"/>
      <c r="P87" s="4">
        <v>1</v>
      </c>
      <c r="Q87" s="4" t="s">
        <v>48</v>
      </c>
      <c r="R87" s="4" t="s">
        <v>52</v>
      </c>
      <c r="S87" s="12"/>
    </row>
    <row r="88" spans="1:19">
      <c r="A88" s="3">
        <v>87</v>
      </c>
      <c r="B88" s="13" t="s">
        <v>41</v>
      </c>
      <c r="C88" s="5" t="s">
        <v>445</v>
      </c>
      <c r="D88" s="5" t="s">
        <v>301</v>
      </c>
      <c r="E88" s="5">
        <v>1047341447</v>
      </c>
      <c r="F88" s="5" t="s">
        <v>446</v>
      </c>
      <c r="G88" s="5">
        <v>3007763123</v>
      </c>
      <c r="H88" s="5" t="s">
        <v>309</v>
      </c>
      <c r="I88" s="5" t="s">
        <v>133</v>
      </c>
      <c r="J88" s="5" t="s">
        <v>254</v>
      </c>
      <c r="K88" s="5" t="s">
        <v>447</v>
      </c>
      <c r="L88" s="5" t="s">
        <v>51</v>
      </c>
      <c r="M88" s="5" t="s">
        <v>49</v>
      </c>
      <c r="N88" s="5"/>
      <c r="O88" s="5"/>
      <c r="P88" s="5">
        <v>3</v>
      </c>
      <c r="Q88" s="5" t="s">
        <v>51</v>
      </c>
      <c r="R88" s="5" t="s">
        <v>52</v>
      </c>
      <c r="S88" s="14"/>
    </row>
    <row r="89" spans="1:19">
      <c r="A89" s="3">
        <v>88</v>
      </c>
      <c r="B89" s="9" t="s">
        <v>448</v>
      </c>
      <c r="C89" s="6" t="s">
        <v>449</v>
      </c>
      <c r="D89" s="6">
        <v>0</v>
      </c>
      <c r="E89" s="4" t="s">
        <v>450</v>
      </c>
      <c r="F89" s="6" t="s">
        <v>451</v>
      </c>
      <c r="G89" s="6">
        <v>3012589002</v>
      </c>
      <c r="H89" s="6" t="s">
        <v>452</v>
      </c>
      <c r="I89" s="6" t="s">
        <v>62</v>
      </c>
      <c r="J89" s="6" t="s">
        <v>453</v>
      </c>
      <c r="K89" s="6" t="s">
        <v>189</v>
      </c>
      <c r="L89" s="6" t="s">
        <v>48</v>
      </c>
      <c r="M89" s="6"/>
      <c r="N89" s="6"/>
      <c r="O89" s="6"/>
      <c r="P89" s="6">
        <v>2</v>
      </c>
      <c r="Q89" s="6" t="s">
        <v>51</v>
      </c>
      <c r="R89" s="6" t="s">
        <v>52</v>
      </c>
      <c r="S89" s="10" t="s">
        <v>73</v>
      </c>
    </row>
    <row r="90" spans="1:19">
      <c r="A90" s="3">
        <v>89</v>
      </c>
      <c r="B90" s="11" t="s">
        <v>452</v>
      </c>
      <c r="C90" s="4" t="s">
        <v>454</v>
      </c>
      <c r="D90" s="4">
        <v>11</v>
      </c>
      <c r="E90" s="4">
        <v>1000150468</v>
      </c>
      <c r="F90" s="4" t="s">
        <v>455</v>
      </c>
      <c r="G90" s="4">
        <v>3204875410</v>
      </c>
      <c r="H90" s="4" t="s">
        <v>452</v>
      </c>
      <c r="I90" s="4" t="s">
        <v>62</v>
      </c>
      <c r="J90" s="4" t="s">
        <v>453</v>
      </c>
      <c r="K90" s="4"/>
      <c r="L90" s="4" t="s">
        <v>65</v>
      </c>
      <c r="M90" s="4"/>
      <c r="N90" s="4"/>
      <c r="O90" s="4"/>
      <c r="P90" s="4">
        <v>1</v>
      </c>
      <c r="Q90" s="4" t="s">
        <v>48</v>
      </c>
      <c r="R90" s="4" t="s">
        <v>52</v>
      </c>
      <c r="S90" s="12"/>
    </row>
    <row r="91" spans="1:19">
      <c r="A91" s="3">
        <v>90</v>
      </c>
      <c r="B91" s="11" t="s">
        <v>452</v>
      </c>
      <c r="C91" s="4" t="s">
        <v>456</v>
      </c>
      <c r="D91" s="4">
        <v>15</v>
      </c>
      <c r="E91" s="4" t="s">
        <v>457</v>
      </c>
      <c r="F91" s="4" t="s">
        <v>458</v>
      </c>
      <c r="G91" s="4">
        <v>3012247880</v>
      </c>
      <c r="H91" s="4" t="s">
        <v>452</v>
      </c>
      <c r="I91" s="4" t="s">
        <v>62</v>
      </c>
      <c r="J91" s="4" t="s">
        <v>453</v>
      </c>
      <c r="K91" s="4" t="s">
        <v>113</v>
      </c>
      <c r="L91" s="4"/>
      <c r="M91" s="4"/>
      <c r="N91" s="4"/>
      <c r="O91" s="4"/>
      <c r="P91" s="4">
        <v>2</v>
      </c>
      <c r="Q91" s="4" t="s">
        <v>48</v>
      </c>
      <c r="R91" s="4" t="s">
        <v>52</v>
      </c>
      <c r="S91" s="12"/>
    </row>
    <row r="92" spans="1:19">
      <c r="A92" s="3">
        <v>91</v>
      </c>
      <c r="B92" s="11" t="s">
        <v>452</v>
      </c>
      <c r="C92" s="4" t="s">
        <v>459</v>
      </c>
      <c r="D92" s="4">
        <v>14</v>
      </c>
      <c r="E92" s="4">
        <v>1032367688</v>
      </c>
      <c r="F92" s="4" t="s">
        <v>460</v>
      </c>
      <c r="G92" s="4">
        <v>3194633819</v>
      </c>
      <c r="H92" s="4" t="s">
        <v>452</v>
      </c>
      <c r="I92" s="4" t="s">
        <v>62</v>
      </c>
      <c r="J92" s="4" t="s">
        <v>461</v>
      </c>
      <c r="K92" s="4"/>
      <c r="L92" s="4" t="s">
        <v>65</v>
      </c>
      <c r="M92" s="4"/>
      <c r="N92" s="4"/>
      <c r="O92" s="4"/>
      <c r="P92" s="4">
        <v>1</v>
      </c>
      <c r="Q92" s="4" t="s">
        <v>51</v>
      </c>
      <c r="R92" s="4" t="s">
        <v>51</v>
      </c>
      <c r="S92" s="12"/>
    </row>
    <row r="93" spans="1:19">
      <c r="A93" s="3">
        <v>92</v>
      </c>
      <c r="B93" s="11" t="s">
        <v>452</v>
      </c>
      <c r="C93" s="4" t="s">
        <v>462</v>
      </c>
      <c r="D93" s="4">
        <v>17</v>
      </c>
      <c r="E93" s="4">
        <v>80133485</v>
      </c>
      <c r="F93" s="4" t="s">
        <v>463</v>
      </c>
      <c r="G93" s="4">
        <v>3058560809</v>
      </c>
      <c r="H93" s="4" t="s">
        <v>452</v>
      </c>
      <c r="I93" s="4" t="s">
        <v>133</v>
      </c>
      <c r="J93" s="4"/>
      <c r="K93" s="4" t="s">
        <v>464</v>
      </c>
      <c r="L93" s="4" t="s">
        <v>51</v>
      </c>
      <c r="M93" s="4" t="s">
        <v>49</v>
      </c>
      <c r="N93" s="4" t="s">
        <v>50</v>
      </c>
      <c r="O93" s="4"/>
      <c r="P93" s="4">
        <v>2</v>
      </c>
      <c r="Q93" s="4" t="s">
        <v>51</v>
      </c>
      <c r="R93" s="4" t="s">
        <v>51</v>
      </c>
      <c r="S93" s="12"/>
    </row>
    <row r="94" spans="1:19">
      <c r="A94" s="3">
        <v>93</v>
      </c>
      <c r="B94" s="11" t="s">
        <v>448</v>
      </c>
      <c r="C94" s="4" t="s">
        <v>465</v>
      </c>
      <c r="D94" s="4">
        <v>17</v>
      </c>
      <c r="E94" s="4" t="s">
        <v>466</v>
      </c>
      <c r="F94" s="4" t="s">
        <v>467</v>
      </c>
      <c r="G94" s="4">
        <v>3204890365</v>
      </c>
      <c r="H94" s="4" t="s">
        <v>452</v>
      </c>
      <c r="I94" s="4" t="s">
        <v>62</v>
      </c>
      <c r="J94" s="4" t="s">
        <v>452</v>
      </c>
      <c r="K94" s="4" t="s">
        <v>468</v>
      </c>
      <c r="L94" s="4" t="s">
        <v>48</v>
      </c>
      <c r="M94" s="4"/>
      <c r="N94" s="4"/>
      <c r="O94" s="4"/>
      <c r="P94" s="4">
        <v>3</v>
      </c>
      <c r="Q94" s="4" t="s">
        <v>51</v>
      </c>
      <c r="R94" s="4" t="s">
        <v>51</v>
      </c>
      <c r="S94" s="12"/>
    </row>
    <row r="95" spans="1:19">
      <c r="A95" s="3">
        <v>94</v>
      </c>
      <c r="B95" s="11" t="s">
        <v>452</v>
      </c>
      <c r="C95" s="4" t="s">
        <v>469</v>
      </c>
      <c r="D95" s="4">
        <v>16</v>
      </c>
      <c r="E95" s="4" t="s">
        <v>470</v>
      </c>
      <c r="F95" s="4" t="s">
        <v>471</v>
      </c>
      <c r="G95" s="4">
        <v>3137872079</v>
      </c>
      <c r="H95" s="4" t="s">
        <v>452</v>
      </c>
      <c r="I95" s="4" t="s">
        <v>62</v>
      </c>
      <c r="J95" s="4" t="s">
        <v>453</v>
      </c>
      <c r="K95" s="4" t="s">
        <v>189</v>
      </c>
      <c r="L95" s="4"/>
      <c r="M95" s="4"/>
      <c r="N95" s="4"/>
      <c r="O95" s="4"/>
      <c r="P95" s="4">
        <v>3</v>
      </c>
      <c r="Q95" s="4" t="s">
        <v>48</v>
      </c>
      <c r="R95" s="4" t="s">
        <v>52</v>
      </c>
      <c r="S95" s="12"/>
    </row>
    <row r="96" spans="1:19">
      <c r="A96" s="3">
        <v>95</v>
      </c>
      <c r="B96" s="13" t="s">
        <v>452</v>
      </c>
      <c r="C96" s="5" t="s">
        <v>472</v>
      </c>
      <c r="D96" s="5">
        <v>16</v>
      </c>
      <c r="E96" s="4">
        <v>1023898067</v>
      </c>
      <c r="F96" s="5" t="s">
        <v>473</v>
      </c>
      <c r="G96" s="5">
        <v>3112373404</v>
      </c>
      <c r="H96" s="5" t="s">
        <v>452</v>
      </c>
      <c r="I96" s="5" t="s">
        <v>62</v>
      </c>
      <c r="J96" s="5" t="s">
        <v>453</v>
      </c>
      <c r="K96" s="5"/>
      <c r="L96" s="5" t="s">
        <v>65</v>
      </c>
      <c r="M96" s="5"/>
      <c r="N96" s="5"/>
      <c r="O96" s="5"/>
      <c r="P96" s="5">
        <v>1</v>
      </c>
      <c r="Q96" s="5" t="s">
        <v>48</v>
      </c>
      <c r="R96" s="5" t="s">
        <v>51</v>
      </c>
      <c r="S96" s="14"/>
    </row>
    <row r="97" spans="1:19">
      <c r="A97" s="3">
        <v>96</v>
      </c>
      <c r="B97" s="11" t="s">
        <v>89</v>
      </c>
      <c r="C97" s="4" t="s">
        <v>474</v>
      </c>
      <c r="D97" s="4">
        <v>3</v>
      </c>
      <c r="E97" s="4" t="s">
        <v>475</v>
      </c>
      <c r="F97" s="4" t="s">
        <v>476</v>
      </c>
      <c r="G97" s="4">
        <v>3138842845</v>
      </c>
      <c r="H97" s="4" t="s">
        <v>477</v>
      </c>
      <c r="I97" s="4" t="s">
        <v>133</v>
      </c>
      <c r="J97" s="4" t="s">
        <v>478</v>
      </c>
      <c r="K97" s="4"/>
      <c r="L97" s="4" t="s">
        <v>51</v>
      </c>
      <c r="M97" s="4" t="s">
        <v>58</v>
      </c>
      <c r="N97" s="4" t="s">
        <v>50</v>
      </c>
      <c r="O97" s="4" t="s">
        <v>479</v>
      </c>
      <c r="P97" s="4">
        <v>1</v>
      </c>
      <c r="Q97" s="4" t="s">
        <v>51</v>
      </c>
      <c r="R97" s="4" t="s">
        <v>52</v>
      </c>
      <c r="S97" s="12"/>
    </row>
    <row r="98" spans="1:19">
      <c r="A98" s="3">
        <v>97</v>
      </c>
      <c r="B98" s="11" t="s">
        <v>89</v>
      </c>
      <c r="C98" s="4" t="s">
        <v>480</v>
      </c>
      <c r="D98" s="4">
        <v>0</v>
      </c>
      <c r="E98" s="4">
        <v>52159628</v>
      </c>
      <c r="F98" s="4" t="s">
        <v>481</v>
      </c>
      <c r="G98" s="4">
        <v>3103098774</v>
      </c>
      <c r="H98" s="4" t="s">
        <v>89</v>
      </c>
      <c r="I98" s="4" t="s">
        <v>45</v>
      </c>
      <c r="J98" s="4"/>
      <c r="K98" s="4"/>
      <c r="L98" s="4" t="s">
        <v>51</v>
      </c>
      <c r="M98" s="4" t="s">
        <v>49</v>
      </c>
      <c r="N98" s="4"/>
      <c r="O98" s="4"/>
      <c r="P98" s="4">
        <v>1</v>
      </c>
      <c r="Q98" s="4" t="s">
        <v>51</v>
      </c>
      <c r="R98" s="4" t="s">
        <v>52</v>
      </c>
      <c r="S98" s="12"/>
    </row>
    <row r="99" spans="1:19">
      <c r="A99" s="3">
        <v>98</v>
      </c>
      <c r="B99" s="11" t="s">
        <v>89</v>
      </c>
      <c r="C99" s="4" t="s">
        <v>482</v>
      </c>
      <c r="D99" s="4">
        <v>0</v>
      </c>
      <c r="E99" s="4">
        <v>11210377</v>
      </c>
      <c r="F99" s="4" t="s">
        <v>483</v>
      </c>
      <c r="G99" s="4">
        <v>3203015723</v>
      </c>
      <c r="H99" s="4" t="s">
        <v>89</v>
      </c>
      <c r="I99" s="4" t="s">
        <v>45</v>
      </c>
      <c r="J99" s="4"/>
      <c r="K99" s="4"/>
      <c r="L99" s="4" t="s">
        <v>51</v>
      </c>
      <c r="M99" s="4" t="s">
        <v>49</v>
      </c>
      <c r="N99" s="4"/>
      <c r="O99" s="4"/>
      <c r="P99" s="4">
        <v>2</v>
      </c>
      <c r="Q99" s="4" t="s">
        <v>51</v>
      </c>
      <c r="R99" s="4" t="s">
        <v>52</v>
      </c>
      <c r="S99" s="12" t="s">
        <v>484</v>
      </c>
    </row>
    <row r="100" spans="1:19">
      <c r="A100" s="3">
        <v>99</v>
      </c>
      <c r="B100" s="11" t="s">
        <v>89</v>
      </c>
      <c r="C100" s="4" t="s">
        <v>485</v>
      </c>
      <c r="D100" s="4">
        <v>0</v>
      </c>
      <c r="E100" s="4">
        <v>1073707017</v>
      </c>
      <c r="F100" s="4" t="s">
        <v>486</v>
      </c>
      <c r="G100" s="4">
        <v>3209806002</v>
      </c>
      <c r="H100" s="4" t="s">
        <v>89</v>
      </c>
      <c r="I100" s="4" t="s">
        <v>45</v>
      </c>
      <c r="J100" s="4"/>
      <c r="K100" s="4"/>
      <c r="L100" s="4" t="s">
        <v>51</v>
      </c>
      <c r="M100" s="4" t="s">
        <v>58</v>
      </c>
      <c r="N100" s="4" t="s">
        <v>79</v>
      </c>
      <c r="O100" s="4"/>
      <c r="P100" s="4">
        <v>3</v>
      </c>
      <c r="Q100" s="4" t="s">
        <v>51</v>
      </c>
      <c r="R100" s="4" t="s">
        <v>52</v>
      </c>
      <c r="S100" s="12"/>
    </row>
    <row r="101" spans="1:19">
      <c r="A101" s="3">
        <v>100</v>
      </c>
      <c r="B101" s="11" t="s">
        <v>89</v>
      </c>
      <c r="C101" s="4" t="s">
        <v>487</v>
      </c>
      <c r="D101" s="4">
        <v>0</v>
      </c>
      <c r="E101" s="4">
        <v>39678698</v>
      </c>
      <c r="F101" s="4" t="s">
        <v>488</v>
      </c>
      <c r="G101" s="4">
        <v>3014772515</v>
      </c>
      <c r="H101" s="4" t="s">
        <v>89</v>
      </c>
      <c r="I101" s="4" t="s">
        <v>45</v>
      </c>
      <c r="J101" s="4"/>
      <c r="K101" s="4"/>
      <c r="L101" s="4" t="s">
        <v>51</v>
      </c>
      <c r="M101" s="4" t="s">
        <v>58</v>
      </c>
      <c r="N101" s="4" t="s">
        <v>50</v>
      </c>
      <c r="O101" s="4"/>
      <c r="P101" s="4">
        <v>1</v>
      </c>
      <c r="Q101" s="4" t="s">
        <v>51</v>
      </c>
      <c r="R101" s="4" t="s">
        <v>52</v>
      </c>
      <c r="S101" s="12"/>
    </row>
    <row r="102" spans="1:19">
      <c r="A102" s="3">
        <v>101</v>
      </c>
      <c r="B102" s="11" t="s">
        <v>89</v>
      </c>
      <c r="C102" s="4" t="s">
        <v>489</v>
      </c>
      <c r="D102" s="4" t="s">
        <v>301</v>
      </c>
      <c r="E102" s="4">
        <v>79992768</v>
      </c>
      <c r="F102" s="4" t="s">
        <v>490</v>
      </c>
      <c r="G102" s="4">
        <v>3012351810</v>
      </c>
      <c r="H102" s="4" t="s">
        <v>89</v>
      </c>
      <c r="I102" s="4" t="s">
        <v>45</v>
      </c>
      <c r="J102" s="4"/>
      <c r="K102" s="4"/>
      <c r="L102" s="4" t="s">
        <v>51</v>
      </c>
      <c r="M102" s="4" t="s">
        <v>49</v>
      </c>
      <c r="N102" s="4"/>
      <c r="O102" s="4"/>
      <c r="P102" s="4">
        <v>2</v>
      </c>
      <c r="Q102" s="4" t="s">
        <v>51</v>
      </c>
      <c r="R102" s="4" t="s">
        <v>52</v>
      </c>
      <c r="S102" s="12" t="s">
        <v>306</v>
      </c>
    </row>
    <row r="103" spans="1:19">
      <c r="A103" s="3">
        <v>102</v>
      </c>
      <c r="B103" s="11" t="s">
        <v>89</v>
      </c>
      <c r="C103" s="4" t="s">
        <v>491</v>
      </c>
      <c r="D103" s="4">
        <v>0</v>
      </c>
      <c r="E103" s="4">
        <v>51905849</v>
      </c>
      <c r="F103" s="4" t="s">
        <v>492</v>
      </c>
      <c r="G103" s="4">
        <v>3232182410</v>
      </c>
      <c r="H103" s="4" t="s">
        <v>89</v>
      </c>
      <c r="I103" s="4" t="s">
        <v>45</v>
      </c>
      <c r="J103" s="4"/>
      <c r="K103" s="4"/>
      <c r="L103" s="4" t="s">
        <v>51</v>
      </c>
      <c r="M103" s="4" t="s">
        <v>49</v>
      </c>
      <c r="N103" s="4"/>
      <c r="O103" s="4"/>
      <c r="P103" s="4">
        <v>3</v>
      </c>
      <c r="Q103" s="4" t="s">
        <v>51</v>
      </c>
      <c r="R103" s="4" t="s">
        <v>52</v>
      </c>
      <c r="S103" s="12"/>
    </row>
    <row r="104" spans="1:19">
      <c r="A104" s="3">
        <v>103</v>
      </c>
      <c r="B104" s="11" t="s">
        <v>89</v>
      </c>
      <c r="C104" s="4" t="s">
        <v>493</v>
      </c>
      <c r="D104" s="4">
        <v>0</v>
      </c>
      <c r="E104" s="4">
        <v>65790950</v>
      </c>
      <c r="F104" s="4" t="s">
        <v>494</v>
      </c>
      <c r="G104" s="4">
        <v>3228836700</v>
      </c>
      <c r="H104" s="4" t="s">
        <v>89</v>
      </c>
      <c r="I104" s="4" t="s">
        <v>45</v>
      </c>
      <c r="J104" s="4"/>
      <c r="K104" s="4"/>
      <c r="L104" s="4" t="s">
        <v>51</v>
      </c>
      <c r="M104" s="4" t="s">
        <v>49</v>
      </c>
      <c r="N104" s="4"/>
      <c r="O104" s="4"/>
      <c r="P104" s="4">
        <v>1</v>
      </c>
      <c r="Q104" s="4" t="s">
        <v>51</v>
      </c>
      <c r="R104" s="4" t="s">
        <v>52</v>
      </c>
      <c r="S104" s="12"/>
    </row>
    <row r="105" spans="1:19">
      <c r="A105" s="3">
        <v>104</v>
      </c>
      <c r="B105" s="11" t="s">
        <v>89</v>
      </c>
      <c r="C105" s="4" t="s">
        <v>495</v>
      </c>
      <c r="D105" s="4">
        <v>0</v>
      </c>
      <c r="E105" s="4">
        <v>19430235</v>
      </c>
      <c r="F105" s="4" t="s">
        <v>496</v>
      </c>
      <c r="G105" s="4">
        <v>3195754064</v>
      </c>
      <c r="H105" s="4" t="s">
        <v>89</v>
      </c>
      <c r="I105" s="4" t="s">
        <v>45</v>
      </c>
      <c r="J105" s="4"/>
      <c r="K105" s="4"/>
      <c r="L105" s="4" t="s">
        <v>51</v>
      </c>
      <c r="M105" s="4" t="s">
        <v>49</v>
      </c>
      <c r="N105" s="4"/>
      <c r="O105" s="4"/>
      <c r="P105" s="4">
        <v>3</v>
      </c>
      <c r="Q105" s="4" t="s">
        <v>51</v>
      </c>
      <c r="R105" s="4" t="s">
        <v>52</v>
      </c>
      <c r="S105" s="12"/>
    </row>
    <row r="106" spans="1:19">
      <c r="A106" s="3">
        <v>105</v>
      </c>
      <c r="B106" s="11" t="s">
        <v>89</v>
      </c>
      <c r="C106" s="4" t="s">
        <v>497</v>
      </c>
      <c r="D106" s="4">
        <v>0</v>
      </c>
      <c r="E106" s="4">
        <v>1000119462</v>
      </c>
      <c r="F106" s="4" t="s">
        <v>498</v>
      </c>
      <c r="G106" s="4">
        <v>3041004438</v>
      </c>
      <c r="H106" s="4" t="s">
        <v>89</v>
      </c>
      <c r="I106" s="4" t="s">
        <v>45</v>
      </c>
      <c r="J106" s="4"/>
      <c r="K106" s="4"/>
      <c r="L106" s="4" t="s">
        <v>51</v>
      </c>
      <c r="M106" s="4" t="s">
        <v>49</v>
      </c>
      <c r="N106" s="4"/>
      <c r="O106" s="4"/>
      <c r="P106" s="4">
        <v>1</v>
      </c>
      <c r="Q106" s="4" t="s">
        <v>51</v>
      </c>
      <c r="R106" s="4" t="s">
        <v>52</v>
      </c>
      <c r="S106" s="12"/>
    </row>
    <row r="107" spans="1:19">
      <c r="A107" s="3">
        <v>106</v>
      </c>
      <c r="B107" s="11" t="s">
        <v>89</v>
      </c>
      <c r="C107" s="4" t="s">
        <v>499</v>
      </c>
      <c r="D107" s="4">
        <v>0</v>
      </c>
      <c r="E107" s="4">
        <v>1000049285</v>
      </c>
      <c r="F107" s="4" t="s">
        <v>500</v>
      </c>
      <c r="G107" s="4">
        <v>3197026135</v>
      </c>
      <c r="H107" s="4" t="s">
        <v>89</v>
      </c>
      <c r="I107" s="4" t="s">
        <v>45</v>
      </c>
      <c r="J107" s="4"/>
      <c r="K107" s="4"/>
      <c r="L107" s="4" t="s">
        <v>51</v>
      </c>
      <c r="M107" s="4" t="s">
        <v>49</v>
      </c>
      <c r="N107" s="4" t="s">
        <v>50</v>
      </c>
      <c r="O107" s="4"/>
      <c r="P107" s="4">
        <v>3</v>
      </c>
      <c r="Q107" s="4" t="s">
        <v>51</v>
      </c>
      <c r="R107" s="4" t="s">
        <v>52</v>
      </c>
      <c r="S107" s="12" t="s">
        <v>501</v>
      </c>
    </row>
    <row r="108" spans="1:19">
      <c r="A108" s="3">
        <v>107</v>
      </c>
      <c r="B108" s="11" t="s">
        <v>89</v>
      </c>
      <c r="C108" s="4" t="s">
        <v>502</v>
      </c>
      <c r="D108" s="4">
        <v>0</v>
      </c>
      <c r="E108" s="4">
        <v>1024541155</v>
      </c>
      <c r="F108" s="4" t="s">
        <v>503</v>
      </c>
      <c r="G108" s="4">
        <v>3059316111</v>
      </c>
      <c r="H108" s="4" t="s">
        <v>89</v>
      </c>
      <c r="I108" s="4" t="s">
        <v>45</v>
      </c>
      <c r="J108" s="4"/>
      <c r="K108" s="4"/>
      <c r="L108" s="4" t="s">
        <v>51</v>
      </c>
      <c r="M108" s="4" t="s">
        <v>49</v>
      </c>
      <c r="N108" s="4" t="s">
        <v>50</v>
      </c>
      <c r="O108" s="4"/>
      <c r="P108" s="4">
        <v>1</v>
      </c>
      <c r="Q108" s="4" t="s">
        <v>51</v>
      </c>
      <c r="R108" s="4" t="s">
        <v>52</v>
      </c>
      <c r="S108" s="12"/>
    </row>
    <row r="109" spans="1:19">
      <c r="A109" s="3">
        <v>108</v>
      </c>
      <c r="B109" s="11" t="s">
        <v>89</v>
      </c>
      <c r="C109" s="4" t="s">
        <v>504</v>
      </c>
      <c r="D109" s="4">
        <v>0</v>
      </c>
      <c r="E109" s="4">
        <v>52028232</v>
      </c>
      <c r="F109" s="4" t="s">
        <v>505</v>
      </c>
      <c r="G109" s="4">
        <v>3042070874</v>
      </c>
      <c r="H109" s="4" t="s">
        <v>89</v>
      </c>
      <c r="I109" s="4" t="s">
        <v>45</v>
      </c>
      <c r="J109" s="4"/>
      <c r="K109" s="4"/>
      <c r="L109" s="4" t="s">
        <v>51</v>
      </c>
      <c r="M109" s="4" t="s">
        <v>49</v>
      </c>
      <c r="N109" s="4" t="s">
        <v>50</v>
      </c>
      <c r="O109" s="4"/>
      <c r="P109" s="4">
        <v>3</v>
      </c>
      <c r="Q109" s="4" t="s">
        <v>51</v>
      </c>
      <c r="R109" s="4" t="s">
        <v>52</v>
      </c>
      <c r="S109" s="12"/>
    </row>
    <row r="110" spans="1:19">
      <c r="A110" s="3">
        <v>109</v>
      </c>
      <c r="B110" s="11" t="s">
        <v>89</v>
      </c>
      <c r="C110" s="4" t="s">
        <v>506</v>
      </c>
      <c r="D110" s="4">
        <v>2</v>
      </c>
      <c r="E110" s="4">
        <v>1032443001</v>
      </c>
      <c r="F110" s="4" t="s">
        <v>507</v>
      </c>
      <c r="G110" s="4">
        <v>3143743430</v>
      </c>
      <c r="H110" s="4" t="s">
        <v>89</v>
      </c>
      <c r="I110" s="4" t="s">
        <v>45</v>
      </c>
      <c r="J110" s="4"/>
      <c r="K110" s="4"/>
      <c r="L110" s="4" t="s">
        <v>51</v>
      </c>
      <c r="M110" s="4" t="s">
        <v>58</v>
      </c>
      <c r="N110" s="4" t="s">
        <v>508</v>
      </c>
      <c r="O110" s="4"/>
      <c r="P110" s="4">
        <v>1</v>
      </c>
      <c r="Q110" s="4" t="s">
        <v>51</v>
      </c>
      <c r="R110" s="4" t="s">
        <v>52</v>
      </c>
      <c r="S110" s="12"/>
    </row>
    <row r="111" spans="1:19">
      <c r="A111" s="3">
        <v>110</v>
      </c>
      <c r="B111" s="11" t="s">
        <v>89</v>
      </c>
      <c r="C111" s="4" t="s">
        <v>509</v>
      </c>
      <c r="D111" s="4">
        <v>2</v>
      </c>
      <c r="E111" s="4">
        <v>1018406707</v>
      </c>
      <c r="F111" s="4" t="s">
        <v>510</v>
      </c>
      <c r="G111" s="4">
        <v>3002973826</v>
      </c>
      <c r="H111" s="4" t="s">
        <v>89</v>
      </c>
      <c r="I111" s="4" t="s">
        <v>45</v>
      </c>
      <c r="J111" s="4"/>
      <c r="K111" s="4"/>
      <c r="L111" s="4" t="s">
        <v>51</v>
      </c>
      <c r="M111" s="4" t="s">
        <v>58</v>
      </c>
      <c r="N111" s="4" t="s">
        <v>79</v>
      </c>
      <c r="O111" s="4"/>
      <c r="P111" s="4">
        <v>1</v>
      </c>
      <c r="Q111" s="4" t="s">
        <v>51</v>
      </c>
      <c r="R111" s="4" t="s">
        <v>52</v>
      </c>
      <c r="S111" s="12"/>
    </row>
    <row r="112" spans="1:19">
      <c r="A112" s="3">
        <v>111</v>
      </c>
      <c r="B112" s="11" t="s">
        <v>89</v>
      </c>
      <c r="C112" s="4" t="s">
        <v>511</v>
      </c>
      <c r="D112" s="4">
        <v>8</v>
      </c>
      <c r="E112" s="4">
        <v>1136884316</v>
      </c>
      <c r="F112" s="4" t="s">
        <v>512</v>
      </c>
      <c r="G112" s="4">
        <v>3183658047</v>
      </c>
      <c r="H112" s="4" t="s">
        <v>513</v>
      </c>
      <c r="I112" s="4" t="s">
        <v>45</v>
      </c>
      <c r="J112" s="4"/>
      <c r="K112" s="4"/>
      <c r="L112" s="4"/>
      <c r="M112" s="4"/>
      <c r="N112" s="4"/>
      <c r="O112" s="4"/>
      <c r="P112" s="4">
        <v>2</v>
      </c>
      <c r="Q112" s="4" t="s">
        <v>48</v>
      </c>
      <c r="R112" s="4" t="s">
        <v>52</v>
      </c>
      <c r="S112" s="12"/>
    </row>
    <row r="113" spans="1:19">
      <c r="A113" s="3">
        <v>112</v>
      </c>
      <c r="B113" s="11" t="s">
        <v>89</v>
      </c>
      <c r="C113" s="4" t="s">
        <v>514</v>
      </c>
      <c r="D113" s="4">
        <v>15</v>
      </c>
      <c r="E113" s="4">
        <v>1022383746</v>
      </c>
      <c r="F113" s="4" t="s">
        <v>515</v>
      </c>
      <c r="G113" s="4">
        <v>3007298567</v>
      </c>
      <c r="H113" s="4" t="s">
        <v>89</v>
      </c>
      <c r="I113" s="4" t="s">
        <v>45</v>
      </c>
      <c r="J113" s="4"/>
      <c r="K113" s="4"/>
      <c r="L113" s="4" t="s">
        <v>51</v>
      </c>
      <c r="M113" s="4" t="s">
        <v>58</v>
      </c>
      <c r="N113" s="4" t="s">
        <v>79</v>
      </c>
      <c r="O113" s="4"/>
      <c r="P113" s="4">
        <v>1</v>
      </c>
      <c r="Q113" s="4" t="s">
        <v>51</v>
      </c>
      <c r="R113" s="4" t="s">
        <v>51</v>
      </c>
      <c r="S113" s="12"/>
    </row>
    <row r="114" spans="1:19">
      <c r="A114" s="3">
        <v>113</v>
      </c>
      <c r="B114" s="11" t="s">
        <v>89</v>
      </c>
      <c r="C114" s="4" t="s">
        <v>516</v>
      </c>
      <c r="D114" s="4">
        <v>2</v>
      </c>
      <c r="E114" s="4">
        <v>1069737318</v>
      </c>
      <c r="F114" s="4" t="s">
        <v>517</v>
      </c>
      <c r="G114" s="4">
        <v>3125394715</v>
      </c>
      <c r="H114" s="4" t="s">
        <v>89</v>
      </c>
      <c r="I114" s="4" t="s">
        <v>45</v>
      </c>
      <c r="J114" s="4"/>
      <c r="K114" s="4"/>
      <c r="L114" s="4" t="s">
        <v>51</v>
      </c>
      <c r="M114" s="4" t="s">
        <v>58</v>
      </c>
      <c r="N114" s="4" t="s">
        <v>50</v>
      </c>
      <c r="O114" s="4"/>
      <c r="P114" s="4">
        <v>2</v>
      </c>
      <c r="Q114" s="4" t="s">
        <v>51</v>
      </c>
      <c r="R114" s="4" t="s">
        <v>52</v>
      </c>
      <c r="S114" s="12"/>
    </row>
    <row r="115" spans="1:19">
      <c r="A115" s="3">
        <v>114</v>
      </c>
      <c r="B115" s="11" t="s">
        <v>89</v>
      </c>
      <c r="C115" s="4" t="s">
        <v>518</v>
      </c>
      <c r="D115" s="4">
        <v>8</v>
      </c>
      <c r="E115" s="4">
        <v>1022324651</v>
      </c>
      <c r="F115" s="4" t="s">
        <v>519</v>
      </c>
      <c r="G115" s="4">
        <v>3107809490</v>
      </c>
      <c r="H115" s="4" t="s">
        <v>89</v>
      </c>
      <c r="I115" s="4" t="s">
        <v>45</v>
      </c>
      <c r="J115" s="4"/>
      <c r="K115" s="4"/>
      <c r="L115" s="4" t="s">
        <v>51</v>
      </c>
      <c r="M115" s="4" t="s">
        <v>49</v>
      </c>
      <c r="N115" s="4"/>
      <c r="O115" s="4"/>
      <c r="P115" s="4">
        <v>1</v>
      </c>
      <c r="Q115" s="4" t="s">
        <v>51</v>
      </c>
      <c r="R115" s="4" t="s">
        <v>51</v>
      </c>
      <c r="S115" s="12"/>
    </row>
    <row r="116" spans="1:19">
      <c r="A116" s="3">
        <v>115</v>
      </c>
      <c r="B116" s="11" t="s">
        <v>89</v>
      </c>
      <c r="C116" s="4" t="s">
        <v>520</v>
      </c>
      <c r="D116" s="4">
        <v>7</v>
      </c>
      <c r="E116" s="4">
        <v>28657687</v>
      </c>
      <c r="F116" s="4" t="s">
        <v>521</v>
      </c>
      <c r="G116" s="4">
        <v>3108168384</v>
      </c>
      <c r="H116" s="4" t="s">
        <v>89</v>
      </c>
      <c r="I116" s="4" t="s">
        <v>45</v>
      </c>
      <c r="J116" s="4"/>
      <c r="K116" s="4"/>
      <c r="L116" s="4" t="s">
        <v>51</v>
      </c>
      <c r="M116" s="4" t="s">
        <v>49</v>
      </c>
      <c r="N116" s="4" t="s">
        <v>50</v>
      </c>
      <c r="O116" s="4"/>
      <c r="P116" s="4">
        <v>1</v>
      </c>
      <c r="Q116" s="4" t="s">
        <v>51</v>
      </c>
      <c r="R116" s="4" t="s">
        <v>51</v>
      </c>
      <c r="S116" s="12"/>
    </row>
    <row r="117" spans="1:19">
      <c r="A117" s="3">
        <v>116</v>
      </c>
      <c r="B117" s="11" t="s">
        <v>89</v>
      </c>
      <c r="C117" s="4" t="s">
        <v>522</v>
      </c>
      <c r="D117" s="4">
        <v>13</v>
      </c>
      <c r="E117" s="4">
        <v>11335285</v>
      </c>
      <c r="F117" s="4" t="s">
        <v>523</v>
      </c>
      <c r="G117" s="4">
        <v>3180318558</v>
      </c>
      <c r="H117" s="4" t="s">
        <v>89</v>
      </c>
      <c r="I117" s="4" t="s">
        <v>45</v>
      </c>
      <c r="J117" s="4"/>
      <c r="K117" s="4"/>
      <c r="L117" s="4" t="s">
        <v>51</v>
      </c>
      <c r="M117" s="4" t="s">
        <v>49</v>
      </c>
      <c r="N117" s="4" t="s">
        <v>50</v>
      </c>
      <c r="O117" s="4"/>
      <c r="P117" s="4">
        <v>2</v>
      </c>
      <c r="Q117" s="4" t="s">
        <v>51</v>
      </c>
      <c r="R117" s="4" t="s">
        <v>51</v>
      </c>
      <c r="S117" s="12"/>
    </row>
    <row r="118" spans="1:19">
      <c r="A118" s="3">
        <v>117</v>
      </c>
      <c r="B118" s="11" t="s">
        <v>89</v>
      </c>
      <c r="C118" s="4" t="s">
        <v>524</v>
      </c>
      <c r="D118" s="4">
        <v>9</v>
      </c>
      <c r="E118" s="4">
        <v>79576849</v>
      </c>
      <c r="F118" s="4" t="s">
        <v>525</v>
      </c>
      <c r="G118" s="4">
        <v>3106482316</v>
      </c>
      <c r="H118" s="4" t="s">
        <v>89</v>
      </c>
      <c r="I118" s="4" t="s">
        <v>45</v>
      </c>
      <c r="J118" s="4"/>
      <c r="K118" s="4"/>
      <c r="L118" s="4" t="s">
        <v>51</v>
      </c>
      <c r="M118" s="4" t="s">
        <v>58</v>
      </c>
      <c r="N118" s="4" t="s">
        <v>79</v>
      </c>
      <c r="O118" s="4"/>
      <c r="P118" s="4">
        <v>1</v>
      </c>
      <c r="Q118" s="4" t="s">
        <v>51</v>
      </c>
      <c r="R118" s="4" t="s">
        <v>51</v>
      </c>
      <c r="S118" s="12"/>
    </row>
    <row r="119" spans="1:19">
      <c r="A119" s="3">
        <v>118</v>
      </c>
      <c r="B119" s="11" t="s">
        <v>89</v>
      </c>
      <c r="C119" s="4" t="s">
        <v>526</v>
      </c>
      <c r="D119" s="4">
        <v>6</v>
      </c>
      <c r="E119" s="4">
        <v>1024479027</v>
      </c>
      <c r="F119" s="4" t="s">
        <v>527</v>
      </c>
      <c r="G119" s="4">
        <v>3103765589</v>
      </c>
      <c r="H119" s="4" t="s">
        <v>89</v>
      </c>
      <c r="I119" s="4" t="s">
        <v>45</v>
      </c>
      <c r="J119" s="4"/>
      <c r="K119" s="4"/>
      <c r="L119" s="4" t="s">
        <v>51</v>
      </c>
      <c r="M119" s="4" t="s">
        <v>58</v>
      </c>
      <c r="N119" s="4" t="s">
        <v>79</v>
      </c>
      <c r="O119" s="4"/>
      <c r="P119" s="4">
        <v>2</v>
      </c>
      <c r="Q119" s="4" t="s">
        <v>51</v>
      </c>
      <c r="R119" s="4" t="s">
        <v>51</v>
      </c>
      <c r="S119" s="12"/>
    </row>
    <row r="120" spans="1:19">
      <c r="A120" s="3">
        <v>119</v>
      </c>
      <c r="B120" s="11" t="s">
        <v>89</v>
      </c>
      <c r="C120" s="4" t="s">
        <v>528</v>
      </c>
      <c r="D120" s="4">
        <v>10</v>
      </c>
      <c r="E120" s="4">
        <v>79988891</v>
      </c>
      <c r="F120" s="4" t="s">
        <v>529</v>
      </c>
      <c r="G120" s="4">
        <v>3002905470</v>
      </c>
      <c r="H120" s="4" t="s">
        <v>89</v>
      </c>
      <c r="I120" s="4" t="s">
        <v>45</v>
      </c>
      <c r="J120" s="4"/>
      <c r="K120" s="4"/>
      <c r="L120" s="4" t="s">
        <v>51</v>
      </c>
      <c r="M120" s="4" t="s">
        <v>49</v>
      </c>
      <c r="N120" s="4"/>
      <c r="O120" s="4"/>
      <c r="P120" s="4">
        <v>3</v>
      </c>
      <c r="Q120" s="4" t="s">
        <v>51</v>
      </c>
      <c r="R120" s="4" t="s">
        <v>51</v>
      </c>
      <c r="S120" s="12"/>
    </row>
    <row r="121" spans="1:19">
      <c r="A121" s="3">
        <v>120</v>
      </c>
      <c r="B121" s="11" t="s">
        <v>89</v>
      </c>
      <c r="C121" s="4" t="s">
        <v>530</v>
      </c>
      <c r="D121" s="4">
        <v>11</v>
      </c>
      <c r="E121" s="4">
        <v>79712416</v>
      </c>
      <c r="F121" s="4" t="s">
        <v>531</v>
      </c>
      <c r="G121" s="4">
        <v>3163396011</v>
      </c>
      <c r="H121" s="4" t="s">
        <v>89</v>
      </c>
      <c r="I121" s="4" t="s">
        <v>45</v>
      </c>
      <c r="J121" s="4"/>
      <c r="K121" s="4"/>
      <c r="L121" s="4" t="s">
        <v>51</v>
      </c>
      <c r="M121" s="4" t="s">
        <v>58</v>
      </c>
      <c r="N121" s="4" t="s">
        <v>79</v>
      </c>
      <c r="O121" s="4"/>
      <c r="P121" s="4">
        <v>2</v>
      </c>
      <c r="Q121" s="4" t="s">
        <v>51</v>
      </c>
      <c r="R121" s="4" t="s">
        <v>51</v>
      </c>
      <c r="S121" s="12"/>
    </row>
    <row r="122" spans="1:19">
      <c r="A122" s="3">
        <v>121</v>
      </c>
      <c r="B122" s="11" t="s">
        <v>89</v>
      </c>
      <c r="C122" s="4" t="s">
        <v>532</v>
      </c>
      <c r="D122" s="4">
        <v>15</v>
      </c>
      <c r="E122" s="4">
        <v>1024551708</v>
      </c>
      <c r="F122" s="4" t="s">
        <v>533</v>
      </c>
      <c r="G122" s="4">
        <v>3016418106</v>
      </c>
      <c r="H122" s="4" t="s">
        <v>89</v>
      </c>
      <c r="I122" s="4" t="s">
        <v>45</v>
      </c>
      <c r="J122" s="4"/>
      <c r="K122" s="4"/>
      <c r="L122" s="4" t="s">
        <v>51</v>
      </c>
      <c r="M122" s="4" t="s">
        <v>49</v>
      </c>
      <c r="N122" s="4"/>
      <c r="O122" s="4"/>
      <c r="P122" s="4">
        <v>3</v>
      </c>
      <c r="Q122" s="4" t="s">
        <v>51</v>
      </c>
      <c r="R122" s="4" t="s">
        <v>51</v>
      </c>
      <c r="S122" s="12"/>
    </row>
    <row r="123" spans="1:19">
      <c r="A123" s="3">
        <v>122</v>
      </c>
      <c r="B123" s="11" t="s">
        <v>89</v>
      </c>
      <c r="C123" s="4" t="s">
        <v>534</v>
      </c>
      <c r="D123" s="4">
        <v>14</v>
      </c>
      <c r="E123" s="4">
        <v>39678342</v>
      </c>
      <c r="F123" s="4" t="s">
        <v>535</v>
      </c>
      <c r="G123" s="4">
        <v>3194289542</v>
      </c>
      <c r="H123" s="4" t="s">
        <v>89</v>
      </c>
      <c r="I123" s="4" t="s">
        <v>45</v>
      </c>
      <c r="J123" s="4"/>
      <c r="K123" s="4"/>
      <c r="L123" s="4" t="s">
        <v>51</v>
      </c>
      <c r="M123" s="4" t="s">
        <v>49</v>
      </c>
      <c r="N123" s="4"/>
      <c r="O123" s="4"/>
      <c r="P123" s="4">
        <v>2</v>
      </c>
      <c r="Q123" s="4" t="s">
        <v>51</v>
      </c>
      <c r="R123" s="4" t="s">
        <v>51</v>
      </c>
      <c r="S123" s="12"/>
    </row>
    <row r="124" spans="1:19">
      <c r="A124" s="3">
        <v>123</v>
      </c>
      <c r="B124" s="11" t="s">
        <v>89</v>
      </c>
      <c r="C124" s="4" t="s">
        <v>536</v>
      </c>
      <c r="D124" s="4">
        <v>16</v>
      </c>
      <c r="E124" s="4">
        <v>53038501</v>
      </c>
      <c r="F124" s="4" t="s">
        <v>537</v>
      </c>
      <c r="G124" s="4">
        <v>3208777721</v>
      </c>
      <c r="H124" s="4" t="s">
        <v>89</v>
      </c>
      <c r="I124" s="4" t="s">
        <v>45</v>
      </c>
      <c r="J124" s="4"/>
      <c r="K124" s="4"/>
      <c r="L124" s="4" t="s">
        <v>51</v>
      </c>
      <c r="M124" s="4" t="s">
        <v>49</v>
      </c>
      <c r="N124" s="4"/>
      <c r="O124" s="4" t="s">
        <v>141</v>
      </c>
      <c r="P124" s="4">
        <v>2</v>
      </c>
      <c r="Q124" s="4" t="s">
        <v>51</v>
      </c>
      <c r="R124" s="4" t="s">
        <v>51</v>
      </c>
      <c r="S124" s="12"/>
    </row>
    <row r="125" spans="1:19">
      <c r="A125" s="3">
        <v>124</v>
      </c>
      <c r="B125" s="11" t="s">
        <v>89</v>
      </c>
      <c r="C125" s="4" t="s">
        <v>538</v>
      </c>
      <c r="D125" s="4">
        <v>12</v>
      </c>
      <c r="E125" s="4">
        <v>35531981</v>
      </c>
      <c r="F125" s="4" t="s">
        <v>539</v>
      </c>
      <c r="G125" s="4">
        <v>3108061021</v>
      </c>
      <c r="H125" s="4" t="s">
        <v>89</v>
      </c>
      <c r="I125" s="4" t="s">
        <v>45</v>
      </c>
      <c r="J125" s="4"/>
      <c r="K125" s="4"/>
      <c r="L125" s="4" t="s">
        <v>51</v>
      </c>
      <c r="M125" s="4" t="s">
        <v>49</v>
      </c>
      <c r="N125" s="4"/>
      <c r="O125" s="4"/>
      <c r="P125" s="4">
        <v>3</v>
      </c>
      <c r="Q125" s="4" t="s">
        <v>51</v>
      </c>
      <c r="R125" s="4" t="s">
        <v>51</v>
      </c>
      <c r="S125" s="12"/>
    </row>
    <row r="126" spans="1:19">
      <c r="A126" s="3">
        <v>125</v>
      </c>
      <c r="B126" s="11" t="s">
        <v>89</v>
      </c>
      <c r="C126" s="4" t="s">
        <v>540</v>
      </c>
      <c r="D126" s="4">
        <v>9</v>
      </c>
      <c r="E126" s="4">
        <v>1026274332</v>
      </c>
      <c r="F126" s="4" t="s">
        <v>541</v>
      </c>
      <c r="G126" s="4">
        <v>3188280514</v>
      </c>
      <c r="H126" s="4" t="s">
        <v>89</v>
      </c>
      <c r="I126" s="4" t="s">
        <v>45</v>
      </c>
      <c r="J126" s="4"/>
      <c r="K126" s="4"/>
      <c r="L126" s="4" t="s">
        <v>51</v>
      </c>
      <c r="M126" s="4" t="s">
        <v>49</v>
      </c>
      <c r="N126" s="4"/>
      <c r="O126" s="4"/>
      <c r="P126" s="4">
        <v>2</v>
      </c>
      <c r="Q126" s="4" t="s">
        <v>51</v>
      </c>
      <c r="R126" s="4" t="s">
        <v>51</v>
      </c>
      <c r="S126" s="12"/>
    </row>
    <row r="127" spans="1:19">
      <c r="A127" s="3">
        <v>126</v>
      </c>
      <c r="B127" s="11" t="s">
        <v>89</v>
      </c>
      <c r="C127" s="4" t="s">
        <v>542</v>
      </c>
      <c r="D127" s="4">
        <v>15</v>
      </c>
      <c r="E127" s="4">
        <v>39771318</v>
      </c>
      <c r="F127" s="4" t="s">
        <v>543</v>
      </c>
      <c r="G127" s="4">
        <v>3007555164</v>
      </c>
      <c r="H127" s="4" t="s">
        <v>89</v>
      </c>
      <c r="I127" s="4" t="s">
        <v>45</v>
      </c>
      <c r="J127" s="4"/>
      <c r="K127" s="4"/>
      <c r="L127" s="4" t="s">
        <v>51</v>
      </c>
      <c r="M127" s="4" t="s">
        <v>58</v>
      </c>
      <c r="N127" s="4" t="s">
        <v>79</v>
      </c>
      <c r="O127" s="4"/>
      <c r="P127" s="4">
        <v>3</v>
      </c>
      <c r="Q127" s="4" t="s">
        <v>51</v>
      </c>
      <c r="R127" s="4" t="s">
        <v>52</v>
      </c>
      <c r="S127" s="12"/>
    </row>
    <row r="128" spans="1:19">
      <c r="A128" s="3">
        <v>127</v>
      </c>
      <c r="B128" s="11" t="s">
        <v>89</v>
      </c>
      <c r="C128" s="4" t="s">
        <v>544</v>
      </c>
      <c r="D128" s="4">
        <v>16</v>
      </c>
      <c r="E128" s="4">
        <v>64558248</v>
      </c>
      <c r="F128" s="4" t="s">
        <v>545</v>
      </c>
      <c r="G128" s="4">
        <v>3143952090</v>
      </c>
      <c r="H128" s="4" t="s">
        <v>89</v>
      </c>
      <c r="I128" s="4" t="s">
        <v>45</v>
      </c>
      <c r="J128" s="4"/>
      <c r="K128" s="4"/>
      <c r="L128" s="4" t="s">
        <v>51</v>
      </c>
      <c r="M128" s="4" t="s">
        <v>49</v>
      </c>
      <c r="N128" s="4"/>
      <c r="O128" s="4"/>
      <c r="P128" s="4">
        <v>3</v>
      </c>
      <c r="Q128" s="4" t="s">
        <v>51</v>
      </c>
      <c r="R128" s="4" t="s">
        <v>51</v>
      </c>
      <c r="S128" s="12"/>
    </row>
    <row r="129" spans="1:19">
      <c r="A129" s="3">
        <v>128</v>
      </c>
      <c r="B129" s="11" t="s">
        <v>89</v>
      </c>
      <c r="C129" s="4" t="s">
        <v>546</v>
      </c>
      <c r="D129" s="4">
        <v>15</v>
      </c>
      <c r="E129" s="4">
        <v>1010226624</v>
      </c>
      <c r="F129" s="4" t="s">
        <v>547</v>
      </c>
      <c r="G129" s="4">
        <v>3017445090</v>
      </c>
      <c r="H129" s="4" t="s">
        <v>89</v>
      </c>
      <c r="I129" s="4" t="s">
        <v>45</v>
      </c>
      <c r="J129" s="4"/>
      <c r="K129" s="4"/>
      <c r="L129" s="4" t="s">
        <v>51</v>
      </c>
      <c r="M129" s="4" t="s">
        <v>58</v>
      </c>
      <c r="N129" s="4" t="s">
        <v>79</v>
      </c>
      <c r="O129" s="4"/>
      <c r="P129" s="4">
        <v>2</v>
      </c>
      <c r="Q129" s="4" t="s">
        <v>51</v>
      </c>
      <c r="R129" s="4" t="s">
        <v>52</v>
      </c>
      <c r="S129" s="12"/>
    </row>
    <row r="130" spans="1:19">
      <c r="A130" s="3">
        <v>129</v>
      </c>
      <c r="B130" s="11" t="s">
        <v>89</v>
      </c>
      <c r="C130" s="4" t="s">
        <v>548</v>
      </c>
      <c r="D130" s="4">
        <v>15</v>
      </c>
      <c r="E130" s="4">
        <v>1122676351</v>
      </c>
      <c r="F130" s="4" t="s">
        <v>549</v>
      </c>
      <c r="G130" s="4">
        <v>3227845706</v>
      </c>
      <c r="H130" s="4" t="s">
        <v>89</v>
      </c>
      <c r="I130" s="4" t="s">
        <v>45</v>
      </c>
      <c r="J130" s="4"/>
      <c r="K130" s="4"/>
      <c r="L130" s="4" t="s">
        <v>51</v>
      </c>
      <c r="M130" s="4" t="s">
        <v>58</v>
      </c>
      <c r="N130" s="4" t="s">
        <v>79</v>
      </c>
      <c r="O130" s="4"/>
      <c r="P130" s="4">
        <v>2</v>
      </c>
      <c r="Q130" s="4" t="s">
        <v>51</v>
      </c>
      <c r="R130" s="4" t="s">
        <v>51</v>
      </c>
      <c r="S130" s="12"/>
    </row>
    <row r="131" spans="1:19">
      <c r="A131" s="3">
        <v>130</v>
      </c>
      <c r="B131" s="11" t="s">
        <v>89</v>
      </c>
      <c r="C131" s="4" t="s">
        <v>550</v>
      </c>
      <c r="D131" s="4">
        <v>18</v>
      </c>
      <c r="E131" s="4">
        <v>79208129</v>
      </c>
      <c r="F131" s="4" t="s">
        <v>551</v>
      </c>
      <c r="G131" s="4">
        <v>3005094518</v>
      </c>
      <c r="H131" s="4" t="s">
        <v>89</v>
      </c>
      <c r="I131" s="4" t="s">
        <v>45</v>
      </c>
      <c r="J131" s="4"/>
      <c r="K131" s="4"/>
      <c r="L131" s="4" t="s">
        <v>51</v>
      </c>
      <c r="M131" s="4" t="s">
        <v>58</v>
      </c>
      <c r="N131" s="4" t="s">
        <v>79</v>
      </c>
      <c r="O131" s="4"/>
      <c r="P131" s="4">
        <v>3</v>
      </c>
      <c r="Q131" s="4" t="s">
        <v>51</v>
      </c>
      <c r="R131" s="4" t="s">
        <v>51</v>
      </c>
      <c r="S131" s="12"/>
    </row>
    <row r="132" spans="1:19">
      <c r="A132" s="3">
        <v>131</v>
      </c>
      <c r="B132" s="11" t="s">
        <v>89</v>
      </c>
      <c r="C132" s="4" t="s">
        <v>552</v>
      </c>
      <c r="D132" s="4">
        <v>14</v>
      </c>
      <c r="E132" s="4">
        <v>1030531512</v>
      </c>
      <c r="F132" s="4" t="s">
        <v>553</v>
      </c>
      <c r="G132" s="4">
        <v>3013179779</v>
      </c>
      <c r="H132" s="4" t="s">
        <v>89</v>
      </c>
      <c r="I132" s="4" t="s">
        <v>45</v>
      </c>
      <c r="J132" s="4"/>
      <c r="K132" s="4"/>
      <c r="L132" s="4" t="s">
        <v>51</v>
      </c>
      <c r="M132" s="4" t="s">
        <v>58</v>
      </c>
      <c r="N132" s="4" t="s">
        <v>79</v>
      </c>
      <c r="O132" s="4"/>
      <c r="P132" s="4">
        <v>2</v>
      </c>
      <c r="Q132" s="4" t="s">
        <v>51</v>
      </c>
      <c r="R132" s="4" t="s">
        <v>51</v>
      </c>
      <c r="S132" s="12"/>
    </row>
    <row r="133" spans="1:19">
      <c r="A133" s="3">
        <v>132</v>
      </c>
      <c r="B133" s="11" t="s">
        <v>89</v>
      </c>
      <c r="C133" s="4" t="s">
        <v>554</v>
      </c>
      <c r="D133" s="4">
        <v>16</v>
      </c>
      <c r="E133" s="4">
        <v>11511119</v>
      </c>
      <c r="F133" s="4" t="s">
        <v>555</v>
      </c>
      <c r="G133" s="4">
        <v>3167441615</v>
      </c>
      <c r="H133" s="4" t="s">
        <v>89</v>
      </c>
      <c r="I133" s="4" t="s">
        <v>45</v>
      </c>
      <c r="J133" s="4"/>
      <c r="K133" s="4"/>
      <c r="L133" s="4" t="s">
        <v>51</v>
      </c>
      <c r="M133" s="4" t="s">
        <v>49</v>
      </c>
      <c r="N133" s="4" t="s">
        <v>50</v>
      </c>
      <c r="O133" s="4"/>
      <c r="P133" s="4">
        <v>3</v>
      </c>
      <c r="Q133" s="4" t="s">
        <v>51</v>
      </c>
      <c r="R133" s="4" t="s">
        <v>51</v>
      </c>
      <c r="S133" s="12"/>
    </row>
    <row r="134" spans="1:19">
      <c r="A134" s="3">
        <v>133</v>
      </c>
      <c r="B134" s="11" t="s">
        <v>89</v>
      </c>
      <c r="C134" s="4" t="s">
        <v>556</v>
      </c>
      <c r="D134" s="4" t="s">
        <v>301</v>
      </c>
      <c r="E134" s="4">
        <v>1069304778</v>
      </c>
      <c r="F134" s="4" t="s">
        <v>557</v>
      </c>
      <c r="G134" s="4">
        <v>3219450224</v>
      </c>
      <c r="H134" s="4" t="s">
        <v>558</v>
      </c>
      <c r="I134" s="4" t="s">
        <v>559</v>
      </c>
      <c r="J134" s="4" t="s">
        <v>560</v>
      </c>
      <c r="K134" s="4" t="s">
        <v>561</v>
      </c>
      <c r="L134" s="4" t="s">
        <v>51</v>
      </c>
      <c r="M134" s="4" t="s">
        <v>58</v>
      </c>
      <c r="N134" s="4" t="s">
        <v>79</v>
      </c>
      <c r="O134" s="4" t="s">
        <v>280</v>
      </c>
      <c r="P134" s="4">
        <v>2</v>
      </c>
      <c r="Q134" s="4" t="s">
        <v>51</v>
      </c>
      <c r="R134" s="4" t="s">
        <v>52</v>
      </c>
      <c r="S134" s="12" t="s">
        <v>86</v>
      </c>
    </row>
    <row r="135" spans="1:19">
      <c r="A135" s="3">
        <v>134</v>
      </c>
      <c r="B135" s="11" t="s">
        <v>89</v>
      </c>
      <c r="C135" s="4" t="s">
        <v>562</v>
      </c>
      <c r="D135" s="4" t="s">
        <v>301</v>
      </c>
      <c r="E135" s="4">
        <v>52352672</v>
      </c>
      <c r="F135" s="4" t="s">
        <v>563</v>
      </c>
      <c r="G135" s="4">
        <v>310590723</v>
      </c>
      <c r="H135" s="4" t="s">
        <v>477</v>
      </c>
      <c r="I135" s="4" t="s">
        <v>133</v>
      </c>
      <c r="J135" s="4" t="s">
        <v>564</v>
      </c>
      <c r="K135" s="4"/>
      <c r="L135" s="4" t="s">
        <v>51</v>
      </c>
      <c r="M135" s="4" t="s">
        <v>49</v>
      </c>
      <c r="N135" s="4"/>
      <c r="O135" s="4" t="s">
        <v>565</v>
      </c>
      <c r="P135" s="4"/>
      <c r="Q135" s="4" t="s">
        <v>51</v>
      </c>
      <c r="R135" s="4" t="s">
        <v>52</v>
      </c>
      <c r="S135" s="12" t="s">
        <v>566</v>
      </c>
    </row>
    <row r="136" spans="1:19">
      <c r="A136" s="3">
        <v>135</v>
      </c>
      <c r="B136" s="11" t="s">
        <v>89</v>
      </c>
      <c r="C136" s="4" t="s">
        <v>567</v>
      </c>
      <c r="D136" s="4" t="s">
        <v>301</v>
      </c>
      <c r="E136" s="4">
        <v>1018476840</v>
      </c>
      <c r="F136" s="4" t="s">
        <v>568</v>
      </c>
      <c r="G136" s="4">
        <v>3107964693</v>
      </c>
      <c r="H136" s="4" t="s">
        <v>89</v>
      </c>
      <c r="I136" s="4" t="s">
        <v>45</v>
      </c>
      <c r="J136" s="4"/>
      <c r="K136" s="4"/>
      <c r="L136" s="4" t="s">
        <v>51</v>
      </c>
      <c r="M136" s="4" t="s">
        <v>58</v>
      </c>
      <c r="N136" s="4" t="s">
        <v>50</v>
      </c>
      <c r="O136" s="4"/>
      <c r="P136" s="4">
        <v>3</v>
      </c>
      <c r="Q136" s="4" t="s">
        <v>51</v>
      </c>
      <c r="R136" s="4" t="s">
        <v>52</v>
      </c>
      <c r="S136" s="12"/>
    </row>
    <row r="137" spans="1:19">
      <c r="A137" s="3">
        <v>136</v>
      </c>
      <c r="B137" s="11" t="s">
        <v>89</v>
      </c>
      <c r="C137" s="4" t="s">
        <v>569</v>
      </c>
      <c r="D137" s="4" t="s">
        <v>301</v>
      </c>
      <c r="E137" s="4">
        <v>1010172116</v>
      </c>
      <c r="F137" s="4" t="s">
        <v>570</v>
      </c>
      <c r="G137" s="4">
        <v>3212796374</v>
      </c>
      <c r="H137" s="4" t="s">
        <v>89</v>
      </c>
      <c r="I137" s="4" t="s">
        <v>45</v>
      </c>
      <c r="J137" s="4"/>
      <c r="K137" s="4"/>
      <c r="L137" s="4" t="s">
        <v>51</v>
      </c>
      <c r="M137" s="4" t="s">
        <v>49</v>
      </c>
      <c r="N137" s="4"/>
      <c r="O137" s="4"/>
      <c r="P137" s="4">
        <v>2</v>
      </c>
      <c r="Q137" s="4" t="s">
        <v>51</v>
      </c>
      <c r="R137" s="4" t="s">
        <v>52</v>
      </c>
      <c r="S137" s="12"/>
    </row>
    <row r="138" spans="1:19">
      <c r="A138" s="3">
        <v>137</v>
      </c>
      <c r="B138" s="13" t="s">
        <v>89</v>
      </c>
      <c r="C138" s="5" t="s">
        <v>571</v>
      </c>
      <c r="D138" s="5">
        <v>0</v>
      </c>
      <c r="E138" s="4">
        <v>1007773211</v>
      </c>
      <c r="F138" s="5" t="s">
        <v>572</v>
      </c>
      <c r="G138" s="5">
        <v>3172200404</v>
      </c>
      <c r="H138" s="5"/>
      <c r="I138" s="5"/>
      <c r="J138" s="5"/>
      <c r="K138" s="5"/>
      <c r="L138" s="5"/>
      <c r="M138" s="5"/>
      <c r="N138" s="5"/>
      <c r="O138" s="5"/>
      <c r="P138" s="5">
        <v>3</v>
      </c>
      <c r="Q138" s="5" t="s">
        <v>48</v>
      </c>
      <c r="R138" s="5" t="s">
        <v>52</v>
      </c>
      <c r="S138" s="14"/>
    </row>
    <row r="139" spans="1:19">
      <c r="A139" s="3">
        <v>138</v>
      </c>
      <c r="B139" s="11" t="s">
        <v>246</v>
      </c>
      <c r="C139" s="4" t="s">
        <v>573</v>
      </c>
      <c r="D139" s="4">
        <v>0</v>
      </c>
      <c r="E139" s="4">
        <v>3111175</v>
      </c>
      <c r="F139" s="4" t="s">
        <v>574</v>
      </c>
      <c r="G139" s="4">
        <v>3105895141</v>
      </c>
      <c r="H139" s="4" t="s">
        <v>181</v>
      </c>
      <c r="I139" s="4" t="s">
        <v>70</v>
      </c>
      <c r="J139" s="4" t="s">
        <v>575</v>
      </c>
      <c r="K139" s="4" t="s">
        <v>576</v>
      </c>
      <c r="L139" s="4" t="s">
        <v>48</v>
      </c>
      <c r="M139" s="4"/>
      <c r="N139" s="4"/>
      <c r="O139" s="4"/>
      <c r="P139" s="4">
        <v>1</v>
      </c>
      <c r="Q139" s="4" t="s">
        <v>51</v>
      </c>
      <c r="R139" s="4" t="s">
        <v>52</v>
      </c>
      <c r="S139" s="12" t="s">
        <v>577</v>
      </c>
    </row>
    <row r="140" spans="1:19">
      <c r="A140" s="3">
        <v>139</v>
      </c>
      <c r="B140" s="11" t="s">
        <v>246</v>
      </c>
      <c r="C140" s="4" t="s">
        <v>578</v>
      </c>
      <c r="D140" s="4">
        <v>0</v>
      </c>
      <c r="E140" s="4">
        <v>19290930</v>
      </c>
      <c r="F140" s="4" t="s">
        <v>579</v>
      </c>
      <c r="G140" s="4">
        <v>3118836305</v>
      </c>
      <c r="H140" s="4" t="s">
        <v>580</v>
      </c>
      <c r="I140" s="4" t="s">
        <v>205</v>
      </c>
      <c r="J140" s="4" t="s">
        <v>581</v>
      </c>
      <c r="K140" s="4" t="s">
        <v>582</v>
      </c>
      <c r="L140" s="4" t="s">
        <v>48</v>
      </c>
      <c r="M140" s="4"/>
      <c r="N140" s="4"/>
      <c r="O140" s="4"/>
      <c r="P140" s="4">
        <v>1</v>
      </c>
      <c r="Q140" s="4" t="s">
        <v>51</v>
      </c>
      <c r="R140" s="4" t="s">
        <v>52</v>
      </c>
      <c r="S140" s="12"/>
    </row>
    <row r="141" spans="1:19">
      <c r="A141" s="3">
        <v>140</v>
      </c>
      <c r="B141" s="11" t="s">
        <v>246</v>
      </c>
      <c r="C141" s="4" t="s">
        <v>583</v>
      </c>
      <c r="D141" s="4">
        <v>0</v>
      </c>
      <c r="E141" s="4">
        <v>35251211</v>
      </c>
      <c r="F141" s="4" t="s">
        <v>584</v>
      </c>
      <c r="G141" s="4">
        <v>3005871857</v>
      </c>
      <c r="H141" s="4" t="s">
        <v>585</v>
      </c>
      <c r="I141" s="4" t="s">
        <v>205</v>
      </c>
      <c r="J141" s="4" t="s">
        <v>581</v>
      </c>
      <c r="K141" s="4" t="s">
        <v>582</v>
      </c>
      <c r="L141" s="4" t="s">
        <v>48</v>
      </c>
      <c r="M141" s="4"/>
      <c r="N141" s="4"/>
      <c r="O141" s="4"/>
      <c r="P141" s="4">
        <v>3</v>
      </c>
      <c r="Q141" s="4" t="s">
        <v>51</v>
      </c>
      <c r="R141" s="4" t="s">
        <v>52</v>
      </c>
      <c r="S141" s="12" t="s">
        <v>586</v>
      </c>
    </row>
    <row r="142" spans="1:19">
      <c r="A142" s="3">
        <v>141</v>
      </c>
      <c r="B142" s="11" t="s">
        <v>246</v>
      </c>
      <c r="C142" s="4" t="s">
        <v>587</v>
      </c>
      <c r="D142" s="4">
        <v>1</v>
      </c>
      <c r="E142" s="4">
        <v>1069746037</v>
      </c>
      <c r="F142" s="4" t="s">
        <v>587</v>
      </c>
      <c r="G142" s="4">
        <v>3132672935</v>
      </c>
      <c r="H142" s="4"/>
      <c r="I142" s="4" t="s">
        <v>361</v>
      </c>
      <c r="J142" s="4" t="s">
        <v>588</v>
      </c>
      <c r="K142" s="4" t="s">
        <v>589</v>
      </c>
      <c r="L142" s="4" t="s">
        <v>48</v>
      </c>
      <c r="M142" s="4"/>
      <c r="N142" s="4"/>
      <c r="O142" s="4"/>
      <c r="P142" s="4">
        <v>3</v>
      </c>
      <c r="Q142" s="4" t="s">
        <v>51</v>
      </c>
      <c r="R142" s="4" t="s">
        <v>52</v>
      </c>
      <c r="S142" s="12"/>
    </row>
    <row r="143" spans="1:19">
      <c r="A143" s="3">
        <v>142</v>
      </c>
      <c r="B143" s="11" t="s">
        <v>246</v>
      </c>
      <c r="C143" s="4" t="s">
        <v>590</v>
      </c>
      <c r="D143" s="4">
        <v>1</v>
      </c>
      <c r="E143" s="4">
        <v>1018433252</v>
      </c>
      <c r="F143" s="4" t="s">
        <v>591</v>
      </c>
      <c r="G143" s="4">
        <v>3123120257</v>
      </c>
      <c r="H143" s="4" t="s">
        <v>181</v>
      </c>
      <c r="I143" s="4" t="s">
        <v>70</v>
      </c>
      <c r="J143" s="4" t="s">
        <v>592</v>
      </c>
      <c r="K143" s="4" t="s">
        <v>593</v>
      </c>
      <c r="L143" s="4" t="s">
        <v>48</v>
      </c>
      <c r="M143" s="4"/>
      <c r="N143" s="4"/>
      <c r="O143" s="4"/>
      <c r="P143" s="4">
        <v>3</v>
      </c>
      <c r="Q143" s="4" t="s">
        <v>51</v>
      </c>
      <c r="R143" s="4" t="s">
        <v>52</v>
      </c>
      <c r="S143" s="12"/>
    </row>
    <row r="144" spans="1:19">
      <c r="A144" s="3">
        <v>143</v>
      </c>
      <c r="B144" s="11" t="s">
        <v>246</v>
      </c>
      <c r="C144" s="4" t="s">
        <v>594</v>
      </c>
      <c r="D144" s="4">
        <v>1</v>
      </c>
      <c r="E144" s="4">
        <v>80074781</v>
      </c>
      <c r="F144" s="4" t="s">
        <v>595</v>
      </c>
      <c r="G144" s="4">
        <v>3122140228</v>
      </c>
      <c r="H144" s="4" t="s">
        <v>181</v>
      </c>
      <c r="I144" s="4" t="s">
        <v>70</v>
      </c>
      <c r="J144" s="4" t="s">
        <v>596</v>
      </c>
      <c r="K144" s="4" t="s">
        <v>593</v>
      </c>
      <c r="L144" s="4" t="s">
        <v>48</v>
      </c>
      <c r="M144" s="4"/>
      <c r="N144" s="4"/>
      <c r="O144" s="4"/>
      <c r="P144" s="4">
        <v>1</v>
      </c>
      <c r="Q144" s="4" t="s">
        <v>51</v>
      </c>
      <c r="R144" s="4" t="s">
        <v>52</v>
      </c>
      <c r="S144" s="12"/>
    </row>
    <row r="145" spans="1:19">
      <c r="A145" s="3">
        <v>144</v>
      </c>
      <c r="B145" s="11" t="s">
        <v>246</v>
      </c>
      <c r="C145" s="4" t="s">
        <v>597</v>
      </c>
      <c r="D145" s="4">
        <v>6</v>
      </c>
      <c r="E145" s="4">
        <v>1000049224</v>
      </c>
      <c r="F145" s="4" t="s">
        <v>598</v>
      </c>
      <c r="G145" s="4">
        <v>3506954084</v>
      </c>
      <c r="H145" s="4" t="s">
        <v>442</v>
      </c>
      <c r="I145" s="4" t="s">
        <v>70</v>
      </c>
      <c r="J145" s="4" t="s">
        <v>428</v>
      </c>
      <c r="K145" s="4"/>
      <c r="L145" s="4" t="s">
        <v>65</v>
      </c>
      <c r="M145" s="4"/>
      <c r="N145" s="4"/>
      <c r="O145" s="4"/>
      <c r="P145" s="4">
        <v>2</v>
      </c>
      <c r="Q145" s="4" t="s">
        <v>48</v>
      </c>
      <c r="R145" s="4" t="s">
        <v>51</v>
      </c>
      <c r="S145" s="12"/>
    </row>
    <row r="146" spans="1:19">
      <c r="A146" s="3">
        <v>145</v>
      </c>
      <c r="B146" s="11" t="s">
        <v>246</v>
      </c>
      <c r="C146" s="4" t="s">
        <v>599</v>
      </c>
      <c r="D146" s="4">
        <v>8</v>
      </c>
      <c r="E146" s="4">
        <v>35254679</v>
      </c>
      <c r="F146" s="4" t="s">
        <v>600</v>
      </c>
      <c r="G146" s="4">
        <v>3041122357</v>
      </c>
      <c r="H146" s="4"/>
      <c r="I146" s="4"/>
      <c r="J146" s="4"/>
      <c r="K146" s="4"/>
      <c r="L146" s="4"/>
      <c r="M146" s="4"/>
      <c r="N146" s="4"/>
      <c r="O146" s="4"/>
      <c r="P146" s="4">
        <v>3</v>
      </c>
      <c r="Q146" s="4" t="s">
        <v>48</v>
      </c>
      <c r="R146" s="4" t="s">
        <v>51</v>
      </c>
      <c r="S146" s="12"/>
    </row>
    <row r="147" spans="1:19">
      <c r="A147" s="3">
        <v>146</v>
      </c>
      <c r="B147" s="11" t="s">
        <v>246</v>
      </c>
      <c r="C147" s="4" t="s">
        <v>601</v>
      </c>
      <c r="D147" s="4">
        <v>15</v>
      </c>
      <c r="E147" s="4">
        <v>39612307</v>
      </c>
      <c r="F147" s="4" t="s">
        <v>602</v>
      </c>
      <c r="G147" s="4">
        <v>3103210898</v>
      </c>
      <c r="H147" s="4" t="s">
        <v>181</v>
      </c>
      <c r="I147" s="4" t="s">
        <v>70</v>
      </c>
      <c r="J147" s="4" t="s">
        <v>603</v>
      </c>
      <c r="K147" s="4" t="s">
        <v>604</v>
      </c>
      <c r="L147" s="4" t="s">
        <v>48</v>
      </c>
      <c r="M147" s="4"/>
      <c r="N147" s="4"/>
      <c r="O147" s="4"/>
      <c r="P147" s="4">
        <v>2</v>
      </c>
      <c r="Q147" s="4" t="s">
        <v>51</v>
      </c>
      <c r="R147" s="4" t="s">
        <v>51</v>
      </c>
      <c r="S147" s="12"/>
    </row>
    <row r="148" spans="1:19">
      <c r="A148" s="3">
        <v>147</v>
      </c>
      <c r="B148" s="11" t="s">
        <v>246</v>
      </c>
      <c r="C148" s="4" t="s">
        <v>605</v>
      </c>
      <c r="D148" s="4">
        <v>9</v>
      </c>
      <c r="E148" s="4">
        <v>348858</v>
      </c>
      <c r="F148" s="4" t="s">
        <v>606</v>
      </c>
      <c r="G148" s="4">
        <v>3124885751</v>
      </c>
      <c r="H148" s="4" t="s">
        <v>607</v>
      </c>
      <c r="I148" s="4" t="s">
        <v>205</v>
      </c>
      <c r="J148" s="4" t="s">
        <v>581</v>
      </c>
      <c r="K148" s="4" t="s">
        <v>582</v>
      </c>
      <c r="L148" s="4" t="s">
        <v>48</v>
      </c>
      <c r="M148" s="4"/>
      <c r="N148" s="4"/>
      <c r="O148" s="4"/>
      <c r="P148" s="4">
        <v>2</v>
      </c>
      <c r="Q148" s="4" t="s">
        <v>51</v>
      </c>
      <c r="R148" s="4" t="s">
        <v>51</v>
      </c>
      <c r="S148" s="12" t="s">
        <v>73</v>
      </c>
    </row>
    <row r="149" spans="1:19">
      <c r="A149" s="3">
        <v>148</v>
      </c>
      <c r="B149" s="11" t="s">
        <v>246</v>
      </c>
      <c r="C149" s="4" t="s">
        <v>608</v>
      </c>
      <c r="D149" s="4">
        <v>10</v>
      </c>
      <c r="E149" s="4">
        <v>1076653390</v>
      </c>
      <c r="F149" s="4" t="s">
        <v>609</v>
      </c>
      <c r="G149" s="4">
        <v>3002238516</v>
      </c>
      <c r="H149" s="4" t="s">
        <v>442</v>
      </c>
      <c r="I149" s="4" t="s">
        <v>70</v>
      </c>
      <c r="J149" s="4" t="s">
        <v>428</v>
      </c>
      <c r="K149" s="4"/>
      <c r="L149" s="4" t="s">
        <v>65</v>
      </c>
      <c r="M149" s="4"/>
      <c r="N149" s="4"/>
      <c r="O149" s="4"/>
      <c r="P149" s="4">
        <v>3</v>
      </c>
      <c r="Q149" s="4" t="s">
        <v>48</v>
      </c>
      <c r="R149" s="4" t="s">
        <v>52</v>
      </c>
      <c r="S149" s="12"/>
    </row>
    <row r="150" spans="1:19">
      <c r="A150" s="3">
        <v>149</v>
      </c>
      <c r="B150" s="11" t="s">
        <v>246</v>
      </c>
      <c r="C150" s="4" t="s">
        <v>610</v>
      </c>
      <c r="D150" s="4">
        <v>15</v>
      </c>
      <c r="E150" s="4">
        <v>10189732</v>
      </c>
      <c r="F150" s="4" t="s">
        <v>611</v>
      </c>
      <c r="G150" s="4">
        <v>3203995186</v>
      </c>
      <c r="H150" s="4"/>
      <c r="I150" s="4"/>
      <c r="J150" s="4"/>
      <c r="K150" s="4"/>
      <c r="L150" s="4"/>
      <c r="M150" s="4"/>
      <c r="N150" s="4"/>
      <c r="O150" s="4"/>
      <c r="P150" s="4">
        <v>1</v>
      </c>
      <c r="Q150" s="4" t="s">
        <v>48</v>
      </c>
      <c r="R150" s="4" t="s">
        <v>51</v>
      </c>
      <c r="S150" s="12"/>
    </row>
    <row r="151" spans="1:19">
      <c r="A151" s="3">
        <v>150</v>
      </c>
      <c r="B151" s="11" t="s">
        <v>246</v>
      </c>
      <c r="C151" s="4" t="s">
        <v>612</v>
      </c>
      <c r="D151" s="4">
        <v>11</v>
      </c>
      <c r="E151" s="4">
        <v>1032402821</v>
      </c>
      <c r="F151" s="4" t="s">
        <v>613</v>
      </c>
      <c r="G151" s="4">
        <v>3105750357</v>
      </c>
      <c r="H151" s="4" t="s">
        <v>181</v>
      </c>
      <c r="I151" s="4" t="s">
        <v>70</v>
      </c>
      <c r="J151" s="4" t="s">
        <v>428</v>
      </c>
      <c r="K151" s="4" t="s">
        <v>189</v>
      </c>
      <c r="L151" s="4" t="s">
        <v>48</v>
      </c>
      <c r="M151" s="4" t="s">
        <v>49</v>
      </c>
      <c r="N151" s="4" t="s">
        <v>79</v>
      </c>
      <c r="O151" s="4"/>
      <c r="P151" s="4">
        <v>2</v>
      </c>
      <c r="Q151" s="4" t="s">
        <v>51</v>
      </c>
      <c r="R151" s="4" t="s">
        <v>51</v>
      </c>
      <c r="S151" s="12"/>
    </row>
    <row r="152" spans="1:19" ht="15">
      <c r="A152" s="3">
        <v>151</v>
      </c>
      <c r="B152" s="11" t="s">
        <v>246</v>
      </c>
      <c r="C152" s="4" t="s">
        <v>614</v>
      </c>
      <c r="D152" s="4">
        <v>4</v>
      </c>
      <c r="E152" s="48">
        <v>39572623</v>
      </c>
      <c r="F152" s="4" t="s">
        <v>615</v>
      </c>
      <c r="G152" s="4">
        <v>3108882972</v>
      </c>
      <c r="H152" s="4" t="s">
        <v>616</v>
      </c>
      <c r="I152" s="4" t="s">
        <v>361</v>
      </c>
      <c r="J152" s="4" t="s">
        <v>617</v>
      </c>
      <c r="K152" s="4" t="s">
        <v>57</v>
      </c>
      <c r="L152" s="4" t="s">
        <v>48</v>
      </c>
      <c r="M152" s="4"/>
      <c r="N152" s="4"/>
      <c r="O152" s="4"/>
      <c r="P152" s="4">
        <v>3</v>
      </c>
      <c r="Q152" s="4" t="s">
        <v>51</v>
      </c>
      <c r="R152" s="4" t="s">
        <v>52</v>
      </c>
      <c r="S152" s="12"/>
    </row>
    <row r="153" spans="1:19">
      <c r="A153" s="3">
        <v>152</v>
      </c>
      <c r="B153" s="11" t="s">
        <v>246</v>
      </c>
      <c r="C153" s="4" t="s">
        <v>618</v>
      </c>
      <c r="D153" s="4">
        <v>3</v>
      </c>
      <c r="E153" s="4">
        <v>79998926</v>
      </c>
      <c r="F153" s="4" t="s">
        <v>619</v>
      </c>
      <c r="G153" s="4">
        <v>3185699178</v>
      </c>
      <c r="H153" s="4" t="s">
        <v>620</v>
      </c>
      <c r="I153" s="4" t="s">
        <v>361</v>
      </c>
      <c r="J153" s="4" t="s">
        <v>621</v>
      </c>
      <c r="K153" s="4" t="s">
        <v>622</v>
      </c>
      <c r="L153" s="4" t="s">
        <v>48</v>
      </c>
      <c r="M153" s="4"/>
      <c r="N153" s="4"/>
      <c r="O153" s="4"/>
      <c r="P153" s="4">
        <v>1</v>
      </c>
      <c r="Q153" s="4" t="s">
        <v>51</v>
      </c>
      <c r="R153" s="4" t="s">
        <v>52</v>
      </c>
      <c r="S153" s="12"/>
    </row>
    <row r="154" spans="1:19">
      <c r="A154" s="3">
        <v>153</v>
      </c>
      <c r="B154" s="11" t="s">
        <v>246</v>
      </c>
      <c r="C154" s="4" t="s">
        <v>623</v>
      </c>
      <c r="D154" s="4">
        <v>8</v>
      </c>
      <c r="E154" s="4">
        <v>82391076</v>
      </c>
      <c r="F154" s="4" t="s">
        <v>624</v>
      </c>
      <c r="G154" s="4">
        <v>3112278518</v>
      </c>
      <c r="H154" s="4" t="s">
        <v>181</v>
      </c>
      <c r="I154" s="4" t="s">
        <v>205</v>
      </c>
      <c r="J154" s="4" t="s">
        <v>581</v>
      </c>
      <c r="K154" s="4" t="s">
        <v>593</v>
      </c>
      <c r="L154" s="4" t="s">
        <v>48</v>
      </c>
      <c r="M154" s="4"/>
      <c r="N154" s="4"/>
      <c r="O154" s="4"/>
      <c r="P154" s="4">
        <v>2</v>
      </c>
      <c r="Q154" s="4" t="s">
        <v>51</v>
      </c>
      <c r="R154" s="4" t="s">
        <v>51</v>
      </c>
      <c r="S154" s="12"/>
    </row>
    <row r="155" spans="1:19">
      <c r="A155" s="3">
        <v>154</v>
      </c>
      <c r="B155" s="11" t="s">
        <v>246</v>
      </c>
      <c r="C155" s="4" t="s">
        <v>625</v>
      </c>
      <c r="D155" s="4">
        <v>11</v>
      </c>
      <c r="E155" s="4">
        <v>20886849</v>
      </c>
      <c r="F155" s="4" t="s">
        <v>626</v>
      </c>
      <c r="G155" s="4">
        <v>3114807470</v>
      </c>
      <c r="H155" s="4" t="s">
        <v>627</v>
      </c>
      <c r="I155" s="4" t="s">
        <v>205</v>
      </c>
      <c r="J155" s="4" t="s">
        <v>581</v>
      </c>
      <c r="K155" s="4" t="s">
        <v>582</v>
      </c>
      <c r="L155" s="4" t="s">
        <v>48</v>
      </c>
      <c r="M155" s="4"/>
      <c r="N155" s="4"/>
      <c r="O155" s="4"/>
      <c r="P155" s="4">
        <v>3</v>
      </c>
      <c r="Q155" s="4" t="s">
        <v>51</v>
      </c>
      <c r="R155" s="4" t="s">
        <v>51</v>
      </c>
      <c r="S155" s="12"/>
    </row>
    <row r="156" spans="1:19">
      <c r="A156" s="3">
        <v>155</v>
      </c>
      <c r="B156" s="11" t="s">
        <v>246</v>
      </c>
      <c r="C156" s="4" t="s">
        <v>628</v>
      </c>
      <c r="D156" s="4">
        <v>9</v>
      </c>
      <c r="E156" s="4">
        <v>1069751114</v>
      </c>
      <c r="F156" s="4" t="s">
        <v>629</v>
      </c>
      <c r="G156" s="4">
        <v>3104656483</v>
      </c>
      <c r="H156" s="4"/>
      <c r="I156" s="4"/>
      <c r="J156" s="4"/>
      <c r="K156" s="4"/>
      <c r="L156" s="4"/>
      <c r="M156" s="4"/>
      <c r="N156" s="4"/>
      <c r="O156" s="4"/>
      <c r="P156" s="4">
        <v>1</v>
      </c>
      <c r="Q156" s="4" t="s">
        <v>48</v>
      </c>
      <c r="R156" s="4" t="s">
        <v>51</v>
      </c>
      <c r="S156" s="12"/>
    </row>
    <row r="157" spans="1:19">
      <c r="A157" s="3">
        <v>156</v>
      </c>
      <c r="B157" s="11" t="s">
        <v>246</v>
      </c>
      <c r="C157" s="4" t="s">
        <v>630</v>
      </c>
      <c r="D157" s="4">
        <v>9</v>
      </c>
      <c r="E157" s="4">
        <v>11385574</v>
      </c>
      <c r="F157" s="4" t="s">
        <v>631</v>
      </c>
      <c r="G157" s="4">
        <v>3115145911</v>
      </c>
      <c r="H157" s="4" t="s">
        <v>632</v>
      </c>
      <c r="I157" s="4" t="s">
        <v>361</v>
      </c>
      <c r="J157" s="4" t="s">
        <v>633</v>
      </c>
      <c r="K157" s="4" t="s">
        <v>634</v>
      </c>
      <c r="L157" s="4" t="s">
        <v>48</v>
      </c>
      <c r="M157" s="4"/>
      <c r="N157" s="4"/>
      <c r="O157" s="4"/>
      <c r="P157" s="4">
        <v>2</v>
      </c>
      <c r="Q157" s="4" t="s">
        <v>51</v>
      </c>
      <c r="R157" s="4" t="s">
        <v>51</v>
      </c>
      <c r="S157" s="12"/>
    </row>
    <row r="158" spans="1:19">
      <c r="A158" s="3">
        <v>157</v>
      </c>
      <c r="B158" s="11" t="s">
        <v>246</v>
      </c>
      <c r="C158" s="4" t="s">
        <v>635</v>
      </c>
      <c r="D158" s="4">
        <v>16</v>
      </c>
      <c r="E158" s="4">
        <v>1069721386</v>
      </c>
      <c r="F158" s="4" t="s">
        <v>636</v>
      </c>
      <c r="G158" s="4">
        <v>3165416205</v>
      </c>
      <c r="H158" s="4" t="s">
        <v>181</v>
      </c>
      <c r="I158" s="4" t="s">
        <v>70</v>
      </c>
      <c r="J158" s="4" t="s">
        <v>637</v>
      </c>
      <c r="K158" s="4" t="s">
        <v>140</v>
      </c>
      <c r="L158" s="4" t="s">
        <v>48</v>
      </c>
      <c r="M158" s="4" t="s">
        <v>58</v>
      </c>
      <c r="N158" s="4" t="s">
        <v>79</v>
      </c>
      <c r="O158" s="4" t="s">
        <v>638</v>
      </c>
      <c r="P158" s="4">
        <v>1</v>
      </c>
      <c r="Q158" s="4" t="s">
        <v>51</v>
      </c>
      <c r="R158" s="4" t="s">
        <v>51</v>
      </c>
      <c r="S158" s="12"/>
    </row>
    <row r="159" spans="1:19">
      <c r="A159" s="3">
        <v>158</v>
      </c>
      <c r="B159" s="11" t="s">
        <v>246</v>
      </c>
      <c r="C159" s="4" t="s">
        <v>639</v>
      </c>
      <c r="D159" s="4">
        <v>14</v>
      </c>
      <c r="E159" s="4">
        <v>79601697</v>
      </c>
      <c r="F159" s="4" t="s">
        <v>640</v>
      </c>
      <c r="G159" s="4">
        <v>3007107792</v>
      </c>
      <c r="H159" s="4" t="s">
        <v>181</v>
      </c>
      <c r="I159" s="4" t="s">
        <v>70</v>
      </c>
      <c r="J159" s="4" t="s">
        <v>603</v>
      </c>
      <c r="K159" s="4" t="s">
        <v>622</v>
      </c>
      <c r="L159" s="4" t="s">
        <v>48</v>
      </c>
      <c r="M159" s="4"/>
      <c r="N159" s="4"/>
      <c r="O159" s="4"/>
      <c r="P159" s="4">
        <v>2</v>
      </c>
      <c r="Q159" s="4" t="s">
        <v>51</v>
      </c>
      <c r="R159" s="4" t="s">
        <v>51</v>
      </c>
      <c r="S159" s="12"/>
    </row>
    <row r="160" spans="1:19">
      <c r="A160" s="3">
        <v>159</v>
      </c>
      <c r="B160" s="11" t="s">
        <v>246</v>
      </c>
      <c r="C160" s="4" t="s">
        <v>641</v>
      </c>
      <c r="D160" s="4">
        <v>11</v>
      </c>
      <c r="E160" s="4">
        <v>42125020</v>
      </c>
      <c r="F160" s="4" t="s">
        <v>642</v>
      </c>
      <c r="G160" s="4">
        <v>3045205265</v>
      </c>
      <c r="H160" s="4" t="s">
        <v>643</v>
      </c>
      <c r="I160" s="4" t="s">
        <v>361</v>
      </c>
      <c r="J160" s="4" t="s">
        <v>643</v>
      </c>
      <c r="K160" s="4" t="s">
        <v>644</v>
      </c>
      <c r="L160" s="4" t="s">
        <v>48</v>
      </c>
      <c r="M160" s="4"/>
      <c r="N160" s="4"/>
      <c r="O160" s="4"/>
      <c r="P160" s="4">
        <v>1</v>
      </c>
      <c r="Q160" s="4" t="s">
        <v>51</v>
      </c>
      <c r="R160" s="4" t="s">
        <v>52</v>
      </c>
      <c r="S160" s="12"/>
    </row>
    <row r="161" spans="1:19">
      <c r="A161" s="3">
        <v>160</v>
      </c>
      <c r="B161" s="11" t="s">
        <v>246</v>
      </c>
      <c r="C161" s="4" t="s">
        <v>645</v>
      </c>
      <c r="D161" s="4">
        <v>15</v>
      </c>
      <c r="E161" s="4">
        <v>80423774</v>
      </c>
      <c r="F161" s="4" t="s">
        <v>646</v>
      </c>
      <c r="G161" s="4">
        <v>3112114745</v>
      </c>
      <c r="H161" s="4" t="s">
        <v>647</v>
      </c>
      <c r="I161" s="4" t="s">
        <v>205</v>
      </c>
      <c r="J161" s="4" t="s">
        <v>205</v>
      </c>
      <c r="K161" s="4" t="s">
        <v>648</v>
      </c>
      <c r="L161" s="4" t="s">
        <v>48</v>
      </c>
      <c r="M161" s="4"/>
      <c r="N161" s="4"/>
      <c r="O161" s="4"/>
      <c r="P161" s="4">
        <v>1</v>
      </c>
      <c r="Q161" s="4" t="s">
        <v>51</v>
      </c>
      <c r="R161" s="4" t="s">
        <v>51</v>
      </c>
      <c r="S161" s="12"/>
    </row>
    <row r="162" spans="1:19">
      <c r="A162" s="3">
        <v>161</v>
      </c>
      <c r="B162" s="11" t="s">
        <v>246</v>
      </c>
      <c r="C162" s="4" t="s">
        <v>649</v>
      </c>
      <c r="D162" s="4">
        <v>18</v>
      </c>
      <c r="E162" s="4">
        <v>1069726492</v>
      </c>
      <c r="F162" s="4" t="s">
        <v>650</v>
      </c>
      <c r="G162" s="4">
        <v>3196543674</v>
      </c>
      <c r="H162" s="4" t="s">
        <v>181</v>
      </c>
      <c r="I162" s="4" t="s">
        <v>70</v>
      </c>
      <c r="J162" s="4" t="s">
        <v>428</v>
      </c>
      <c r="K162" s="4" t="s">
        <v>622</v>
      </c>
      <c r="L162" s="4" t="s">
        <v>48</v>
      </c>
      <c r="M162" s="4" t="s">
        <v>49</v>
      </c>
      <c r="N162" s="4" t="s">
        <v>79</v>
      </c>
      <c r="O162" s="4"/>
      <c r="P162" s="4">
        <v>3</v>
      </c>
      <c r="Q162" s="4" t="s">
        <v>51</v>
      </c>
      <c r="R162" s="4" t="s">
        <v>51</v>
      </c>
      <c r="S162" s="12"/>
    </row>
    <row r="163" spans="1:19">
      <c r="A163" s="3">
        <v>162</v>
      </c>
      <c r="B163" s="11" t="s">
        <v>246</v>
      </c>
      <c r="C163" s="4" t="s">
        <v>651</v>
      </c>
      <c r="D163" s="4">
        <v>14</v>
      </c>
      <c r="E163" s="4">
        <v>52361159</v>
      </c>
      <c r="F163" s="4" t="s">
        <v>652</v>
      </c>
      <c r="G163" s="4" t="s">
        <v>653</v>
      </c>
      <c r="H163" s="4" t="s">
        <v>181</v>
      </c>
      <c r="I163" s="4" t="s">
        <v>70</v>
      </c>
      <c r="J163" s="4" t="s">
        <v>428</v>
      </c>
      <c r="K163" s="4" t="s">
        <v>189</v>
      </c>
      <c r="L163" s="4" t="s">
        <v>48</v>
      </c>
      <c r="M163" s="4"/>
      <c r="N163" s="4"/>
      <c r="O163" s="4"/>
      <c r="P163" s="4">
        <v>2</v>
      </c>
      <c r="Q163" s="4" t="s">
        <v>51</v>
      </c>
      <c r="R163" s="4" t="s">
        <v>51</v>
      </c>
      <c r="S163" s="12"/>
    </row>
    <row r="164" spans="1:19">
      <c r="A164" s="3">
        <v>163</v>
      </c>
      <c r="B164" s="11" t="s">
        <v>246</v>
      </c>
      <c r="C164" s="4" t="s">
        <v>654</v>
      </c>
      <c r="D164" s="4">
        <v>18</v>
      </c>
      <c r="E164" s="4">
        <v>11389704</v>
      </c>
      <c r="F164" s="4" t="s">
        <v>655</v>
      </c>
      <c r="G164" s="4" t="s">
        <v>656</v>
      </c>
      <c r="H164" s="4" t="s">
        <v>181</v>
      </c>
      <c r="I164" s="4" t="s">
        <v>70</v>
      </c>
      <c r="J164" s="4" t="s">
        <v>657</v>
      </c>
      <c r="K164" s="4" t="s">
        <v>593</v>
      </c>
      <c r="L164" s="4" t="s">
        <v>48</v>
      </c>
      <c r="M164" s="4"/>
      <c r="N164" s="4"/>
      <c r="O164" s="4"/>
      <c r="P164" s="4">
        <v>1</v>
      </c>
      <c r="Q164" s="4" t="s">
        <v>51</v>
      </c>
      <c r="R164" s="4" t="s">
        <v>51</v>
      </c>
      <c r="S164" s="12"/>
    </row>
    <row r="165" spans="1:19">
      <c r="A165" s="3">
        <v>164</v>
      </c>
      <c r="B165" s="11" t="s">
        <v>246</v>
      </c>
      <c r="C165" s="4" t="s">
        <v>658</v>
      </c>
      <c r="D165" s="4">
        <v>10</v>
      </c>
      <c r="E165" s="4">
        <v>11388834</v>
      </c>
      <c r="F165" s="4" t="s">
        <v>659</v>
      </c>
      <c r="G165" s="4">
        <v>3143666754</v>
      </c>
      <c r="H165" s="4" t="s">
        <v>660</v>
      </c>
      <c r="I165" s="4" t="s">
        <v>661</v>
      </c>
      <c r="J165" s="4" t="s">
        <v>205</v>
      </c>
      <c r="K165" s="4"/>
      <c r="L165" s="4" t="s">
        <v>48</v>
      </c>
      <c r="M165" s="4"/>
      <c r="N165" s="4"/>
      <c r="O165" s="4"/>
      <c r="P165" s="4">
        <v>2</v>
      </c>
      <c r="Q165" s="4" t="s">
        <v>51</v>
      </c>
      <c r="R165" s="4" t="s">
        <v>51</v>
      </c>
      <c r="S165" s="12"/>
    </row>
    <row r="166" spans="1:19">
      <c r="A166" s="3">
        <v>165</v>
      </c>
      <c r="B166" s="11" t="s">
        <v>246</v>
      </c>
      <c r="C166" s="4" t="s">
        <v>662</v>
      </c>
      <c r="D166" s="4" t="s">
        <v>301</v>
      </c>
      <c r="E166" s="4">
        <v>80499816</v>
      </c>
      <c r="F166" s="4" t="s">
        <v>663</v>
      </c>
      <c r="G166" s="4">
        <v>3132922581</v>
      </c>
      <c r="H166" s="4" t="s">
        <v>181</v>
      </c>
      <c r="I166" s="4" t="s">
        <v>70</v>
      </c>
      <c r="J166" s="4" t="s">
        <v>664</v>
      </c>
      <c r="K166" s="4" t="s">
        <v>604</v>
      </c>
      <c r="L166" s="4" t="s">
        <v>48</v>
      </c>
      <c r="M166" s="4"/>
      <c r="N166" s="4"/>
      <c r="O166" s="4"/>
      <c r="P166" s="4">
        <v>2</v>
      </c>
      <c r="Q166" s="4" t="s">
        <v>51</v>
      </c>
      <c r="R166" s="4" t="s">
        <v>52</v>
      </c>
      <c r="S166" s="12"/>
    </row>
    <row r="167" spans="1:19">
      <c r="A167" s="3">
        <v>166</v>
      </c>
      <c r="B167" s="11" t="s">
        <v>246</v>
      </c>
      <c r="C167" s="4" t="s">
        <v>665</v>
      </c>
      <c r="D167" s="4" t="s">
        <v>301</v>
      </c>
      <c r="E167" s="4">
        <v>17174223</v>
      </c>
      <c r="F167" s="4" t="s">
        <v>666</v>
      </c>
      <c r="G167" s="4">
        <v>3176990075</v>
      </c>
      <c r="H167" s="4" t="s">
        <v>667</v>
      </c>
      <c r="I167" s="4" t="s">
        <v>205</v>
      </c>
      <c r="J167" s="4" t="s">
        <v>205</v>
      </c>
      <c r="K167" s="4" t="s">
        <v>648</v>
      </c>
      <c r="L167" s="4" t="s">
        <v>48</v>
      </c>
      <c r="M167" s="4"/>
      <c r="N167" s="4"/>
      <c r="O167" s="4"/>
      <c r="P167" s="4">
        <v>3</v>
      </c>
      <c r="Q167" s="4" t="s">
        <v>51</v>
      </c>
      <c r="R167" s="4" t="s">
        <v>52</v>
      </c>
      <c r="S167" s="12"/>
    </row>
    <row r="168" spans="1:19">
      <c r="A168" s="3">
        <v>167</v>
      </c>
      <c r="B168" s="11" t="s">
        <v>246</v>
      </c>
      <c r="C168" s="4" t="s">
        <v>668</v>
      </c>
      <c r="D168" s="4" t="s">
        <v>301</v>
      </c>
      <c r="E168" s="4">
        <v>11373173</v>
      </c>
      <c r="F168" s="4" t="s">
        <v>669</v>
      </c>
      <c r="G168" s="4">
        <v>3142979590</v>
      </c>
      <c r="H168" s="4" t="s">
        <v>670</v>
      </c>
      <c r="I168" s="4" t="s">
        <v>205</v>
      </c>
      <c r="J168" s="4" t="s">
        <v>581</v>
      </c>
      <c r="K168" s="4" t="s">
        <v>582</v>
      </c>
      <c r="L168" s="4" t="s">
        <v>48</v>
      </c>
      <c r="M168" s="4"/>
      <c r="N168" s="4"/>
      <c r="O168" s="4"/>
      <c r="P168" s="4">
        <v>2</v>
      </c>
      <c r="Q168" s="4" t="s">
        <v>51</v>
      </c>
      <c r="R168" s="4" t="s">
        <v>52</v>
      </c>
      <c r="S168" s="12"/>
    </row>
    <row r="169" spans="1:19">
      <c r="A169" s="3">
        <v>168</v>
      </c>
      <c r="B169" s="13" t="s">
        <v>246</v>
      </c>
      <c r="C169" s="5" t="s">
        <v>671</v>
      </c>
      <c r="D169" s="5">
        <v>13</v>
      </c>
      <c r="E169" s="4">
        <v>82395488</v>
      </c>
      <c r="F169" s="5" t="s">
        <v>672</v>
      </c>
      <c r="G169" s="5">
        <v>3025215717</v>
      </c>
      <c r="H169" s="5"/>
      <c r="I169" s="5"/>
      <c r="J169" s="5"/>
      <c r="K169" s="5"/>
      <c r="L169" s="5"/>
      <c r="M169" s="5"/>
      <c r="N169" s="5"/>
      <c r="O169" s="5"/>
      <c r="P169" s="5">
        <v>2</v>
      </c>
      <c r="Q169" s="5" t="s">
        <v>51</v>
      </c>
      <c r="R169" s="5" t="s">
        <v>51</v>
      </c>
      <c r="S169" s="14"/>
    </row>
    <row r="170" spans="1:19">
      <c r="A170" s="3">
        <v>169</v>
      </c>
      <c r="B170" s="11" t="s">
        <v>673</v>
      </c>
      <c r="C170" s="4" t="s">
        <v>674</v>
      </c>
      <c r="D170" s="4">
        <v>14</v>
      </c>
      <c r="E170" s="4">
        <v>1001064987</v>
      </c>
      <c r="F170" s="4" t="s">
        <v>675</v>
      </c>
      <c r="G170" s="4" t="s">
        <v>676</v>
      </c>
      <c r="H170" s="4" t="s">
        <v>452</v>
      </c>
      <c r="I170" s="4" t="s">
        <v>133</v>
      </c>
      <c r="J170" s="4"/>
      <c r="K170" s="4" t="s">
        <v>677</v>
      </c>
      <c r="L170" s="4" t="s">
        <v>51</v>
      </c>
      <c r="M170" s="4" t="s">
        <v>58</v>
      </c>
      <c r="N170" s="4" t="s">
        <v>79</v>
      </c>
      <c r="O170" s="4"/>
      <c r="P170" s="4">
        <v>2</v>
      </c>
      <c r="Q170" s="4" t="s">
        <v>51</v>
      </c>
      <c r="R170" s="4" t="s">
        <v>51</v>
      </c>
      <c r="S170" s="12"/>
    </row>
    <row r="171" spans="1:19" ht="14">
      <c r="A171" s="3">
        <v>170</v>
      </c>
      <c r="B171" s="11" t="s">
        <v>673</v>
      </c>
      <c r="C171" s="46" t="s">
        <v>678</v>
      </c>
      <c r="D171" s="4">
        <v>14</v>
      </c>
      <c r="E171" s="4">
        <v>1013107831</v>
      </c>
      <c r="F171" s="4" t="s">
        <v>679</v>
      </c>
      <c r="G171" s="4" t="s">
        <v>680</v>
      </c>
      <c r="H171" s="4" t="s">
        <v>681</v>
      </c>
      <c r="I171" s="4" t="s">
        <v>133</v>
      </c>
      <c r="J171" s="4"/>
      <c r="K171" s="4" t="s">
        <v>682</v>
      </c>
      <c r="L171" s="4" t="s">
        <v>51</v>
      </c>
      <c r="M171" s="4" t="s">
        <v>58</v>
      </c>
      <c r="N171" s="4" t="s">
        <v>79</v>
      </c>
      <c r="O171" s="4"/>
      <c r="P171" s="4">
        <v>1</v>
      </c>
      <c r="Q171" s="4" t="s">
        <v>51</v>
      </c>
      <c r="R171" s="4" t="s">
        <v>52</v>
      </c>
      <c r="S171" s="12"/>
    </row>
    <row r="172" spans="1:19">
      <c r="A172" s="3">
        <v>171</v>
      </c>
      <c r="B172" s="11" t="s">
        <v>673</v>
      </c>
      <c r="C172" s="4" t="s">
        <v>683</v>
      </c>
      <c r="D172" s="4">
        <v>13</v>
      </c>
      <c r="E172" s="4">
        <v>1001114565</v>
      </c>
      <c r="F172" s="4" t="s">
        <v>684</v>
      </c>
      <c r="G172" s="4">
        <v>3194711377</v>
      </c>
      <c r="H172" s="4" t="s">
        <v>452</v>
      </c>
      <c r="I172" s="4" t="s">
        <v>62</v>
      </c>
      <c r="J172" s="4" t="s">
        <v>453</v>
      </c>
      <c r="K172" s="4" t="s">
        <v>685</v>
      </c>
      <c r="L172" s="4" t="s">
        <v>48</v>
      </c>
      <c r="M172" s="4" t="s">
        <v>49</v>
      </c>
      <c r="N172" s="4" t="s">
        <v>50</v>
      </c>
      <c r="O172" s="4"/>
      <c r="P172" s="4">
        <v>3</v>
      </c>
      <c r="Q172" s="4" t="s">
        <v>51</v>
      </c>
      <c r="R172" s="4" t="s">
        <v>52</v>
      </c>
      <c r="S172" s="12"/>
    </row>
    <row r="173" spans="1:19">
      <c r="A173" s="3">
        <v>172</v>
      </c>
      <c r="B173" s="11" t="s">
        <v>673</v>
      </c>
      <c r="C173" s="4" t="s">
        <v>686</v>
      </c>
      <c r="D173" s="4">
        <v>17</v>
      </c>
      <c r="E173" s="4">
        <v>79152450</v>
      </c>
      <c r="F173" s="4" t="s">
        <v>687</v>
      </c>
      <c r="G173" s="4">
        <v>3003864488</v>
      </c>
      <c r="H173" s="4" t="s">
        <v>452</v>
      </c>
      <c r="I173" s="4" t="s">
        <v>133</v>
      </c>
      <c r="J173" s="4"/>
      <c r="K173" s="4" t="s">
        <v>677</v>
      </c>
      <c r="L173" s="4" t="s">
        <v>51</v>
      </c>
      <c r="M173" s="4" t="s">
        <v>58</v>
      </c>
      <c r="N173" s="4" t="s">
        <v>79</v>
      </c>
      <c r="O173" s="4"/>
      <c r="P173" s="4">
        <v>3</v>
      </c>
      <c r="Q173" s="4" t="s">
        <v>51</v>
      </c>
      <c r="R173" s="4" t="s">
        <v>51</v>
      </c>
      <c r="S173" s="12"/>
    </row>
    <row r="174" spans="1:19">
      <c r="A174" s="3">
        <v>173</v>
      </c>
      <c r="B174" s="11" t="s">
        <v>673</v>
      </c>
      <c r="C174" s="4" t="s">
        <v>688</v>
      </c>
      <c r="D174" s="4">
        <v>9</v>
      </c>
      <c r="E174" s="4">
        <v>1053793801</v>
      </c>
      <c r="F174" s="4" t="s">
        <v>689</v>
      </c>
      <c r="G174" s="4" t="s">
        <v>690</v>
      </c>
      <c r="H174" s="4" t="s">
        <v>452</v>
      </c>
      <c r="I174" s="4" t="s">
        <v>133</v>
      </c>
      <c r="J174" s="4"/>
      <c r="K174" s="4" t="s">
        <v>677</v>
      </c>
      <c r="L174" s="4" t="s">
        <v>51</v>
      </c>
      <c r="M174" s="4" t="s">
        <v>58</v>
      </c>
      <c r="N174" s="4" t="s">
        <v>79</v>
      </c>
      <c r="O174" s="4"/>
      <c r="P174" s="4">
        <v>3</v>
      </c>
      <c r="Q174" s="4" t="s">
        <v>51</v>
      </c>
      <c r="R174" s="4" t="s">
        <v>52</v>
      </c>
      <c r="S174" s="12"/>
    </row>
    <row r="175" spans="1:19">
      <c r="A175" s="3">
        <v>174</v>
      </c>
      <c r="B175" s="11" t="s">
        <v>673</v>
      </c>
      <c r="C175" s="4" t="s">
        <v>691</v>
      </c>
      <c r="D175" s="4">
        <v>17</v>
      </c>
      <c r="E175" s="4">
        <v>1193596653</v>
      </c>
      <c r="F175" s="4" t="s">
        <v>692</v>
      </c>
      <c r="G175" s="4">
        <v>3007908307</v>
      </c>
      <c r="H175" s="4" t="s">
        <v>452</v>
      </c>
      <c r="I175" s="4" t="s">
        <v>62</v>
      </c>
      <c r="J175" s="4" t="s">
        <v>693</v>
      </c>
      <c r="K175" s="4"/>
      <c r="L175" s="4" t="s">
        <v>48</v>
      </c>
      <c r="M175" s="4" t="s">
        <v>49</v>
      </c>
      <c r="N175" s="4" t="s">
        <v>50</v>
      </c>
      <c r="O175" s="4"/>
      <c r="P175" s="4">
        <v>1</v>
      </c>
      <c r="Q175" s="4" t="s">
        <v>51</v>
      </c>
      <c r="R175" s="4" t="s">
        <v>52</v>
      </c>
      <c r="S175" s="12"/>
    </row>
    <row r="176" spans="1:19">
      <c r="A176" s="3">
        <v>175</v>
      </c>
      <c r="B176" s="11" t="s">
        <v>673</v>
      </c>
      <c r="C176" s="4" t="s">
        <v>694</v>
      </c>
      <c r="D176" s="4">
        <v>17</v>
      </c>
      <c r="E176" s="4" t="s">
        <v>695</v>
      </c>
      <c r="F176" s="4" t="s">
        <v>696</v>
      </c>
      <c r="G176" s="4">
        <v>3157454567</v>
      </c>
      <c r="H176" s="4" t="s">
        <v>452</v>
      </c>
      <c r="I176" s="4" t="s">
        <v>62</v>
      </c>
      <c r="J176" s="4" t="s">
        <v>693</v>
      </c>
      <c r="K176" s="4" t="s">
        <v>113</v>
      </c>
      <c r="L176" s="4" t="s">
        <v>48</v>
      </c>
      <c r="M176" s="4" t="s">
        <v>49</v>
      </c>
      <c r="N176" s="4" t="s">
        <v>508</v>
      </c>
      <c r="O176" s="4"/>
      <c r="P176" s="4">
        <v>1</v>
      </c>
      <c r="Q176" s="4" t="s">
        <v>51</v>
      </c>
      <c r="R176" s="4" t="s">
        <v>52</v>
      </c>
      <c r="S176" s="12"/>
    </row>
    <row r="177" spans="1:19">
      <c r="A177" s="3">
        <v>176</v>
      </c>
      <c r="B177" s="11" t="s">
        <v>673</v>
      </c>
      <c r="C177" s="4" t="s">
        <v>697</v>
      </c>
      <c r="D177" s="4">
        <v>11</v>
      </c>
      <c r="E177" s="4">
        <v>1090534059</v>
      </c>
      <c r="F177" s="4" t="s">
        <v>698</v>
      </c>
      <c r="G177" s="4">
        <v>3014488929</v>
      </c>
      <c r="H177" s="4" t="s">
        <v>452</v>
      </c>
      <c r="I177" s="4" t="s">
        <v>62</v>
      </c>
      <c r="J177" s="4" t="s">
        <v>699</v>
      </c>
      <c r="K177" s="4" t="s">
        <v>113</v>
      </c>
      <c r="L177" s="4" t="s">
        <v>48</v>
      </c>
      <c r="M177" s="4"/>
      <c r="N177" s="4"/>
      <c r="O177" s="4" t="s">
        <v>700</v>
      </c>
      <c r="P177" s="4">
        <v>2</v>
      </c>
      <c r="Q177" s="4" t="s">
        <v>51</v>
      </c>
      <c r="R177" s="4" t="s">
        <v>51</v>
      </c>
      <c r="S177" s="12"/>
    </row>
    <row r="178" spans="1:19">
      <c r="A178" s="3">
        <v>177</v>
      </c>
      <c r="B178" s="11" t="s">
        <v>673</v>
      </c>
      <c r="C178" s="4" t="s">
        <v>701</v>
      </c>
      <c r="D178" s="4">
        <v>16</v>
      </c>
      <c r="E178" s="4">
        <v>1049634280</v>
      </c>
      <c r="F178" s="4" t="s">
        <v>702</v>
      </c>
      <c r="G178" s="4">
        <v>3208804540</v>
      </c>
      <c r="H178" s="4" t="s">
        <v>452</v>
      </c>
      <c r="I178" s="4" t="s">
        <v>133</v>
      </c>
      <c r="J178" s="4"/>
      <c r="K178" s="4" t="s">
        <v>677</v>
      </c>
      <c r="L178" s="4" t="s">
        <v>51</v>
      </c>
      <c r="M178" s="4" t="s">
        <v>58</v>
      </c>
      <c r="N178" s="4" t="s">
        <v>79</v>
      </c>
      <c r="O178" s="4"/>
      <c r="P178" s="4">
        <v>1</v>
      </c>
      <c r="Q178" s="4" t="s">
        <v>51</v>
      </c>
      <c r="R178" s="4" t="s">
        <v>51</v>
      </c>
      <c r="S178" s="12"/>
    </row>
    <row r="179" spans="1:19">
      <c r="A179" s="3">
        <v>178</v>
      </c>
      <c r="B179" s="11" t="s">
        <v>673</v>
      </c>
      <c r="C179" s="4" t="s">
        <v>703</v>
      </c>
      <c r="D179" s="4">
        <v>16</v>
      </c>
      <c r="E179" s="4">
        <v>1023960667</v>
      </c>
      <c r="F179" s="4" t="s">
        <v>704</v>
      </c>
      <c r="G179" s="4">
        <v>3213528486</v>
      </c>
      <c r="H179" s="4" t="s">
        <v>452</v>
      </c>
      <c r="I179" s="4" t="s">
        <v>62</v>
      </c>
      <c r="J179" s="4" t="s">
        <v>693</v>
      </c>
      <c r="K179" s="4" t="s">
        <v>113</v>
      </c>
      <c r="L179" s="4" t="s">
        <v>48</v>
      </c>
      <c r="M179" s="4" t="s">
        <v>58</v>
      </c>
      <c r="N179" s="4" t="s">
        <v>79</v>
      </c>
      <c r="O179" s="4"/>
      <c r="P179" s="4">
        <v>1</v>
      </c>
      <c r="Q179" s="4" t="s">
        <v>51</v>
      </c>
      <c r="R179" s="4" t="s">
        <v>51</v>
      </c>
      <c r="S179" s="12"/>
    </row>
    <row r="180" spans="1:19">
      <c r="A180" s="3">
        <v>179</v>
      </c>
      <c r="B180" s="11" t="s">
        <v>673</v>
      </c>
      <c r="C180" s="4" t="s">
        <v>705</v>
      </c>
      <c r="D180" s="4">
        <v>17</v>
      </c>
      <c r="E180" s="4">
        <v>1018404387</v>
      </c>
      <c r="F180" s="4" t="s">
        <v>706</v>
      </c>
      <c r="G180" s="4">
        <v>3014488929</v>
      </c>
      <c r="H180" s="4" t="s">
        <v>452</v>
      </c>
      <c r="I180" s="4" t="s">
        <v>62</v>
      </c>
      <c r="J180" s="4" t="s">
        <v>707</v>
      </c>
      <c r="K180" s="4" t="s">
        <v>113</v>
      </c>
      <c r="L180" s="4" t="s">
        <v>48</v>
      </c>
      <c r="M180" s="4" t="s">
        <v>49</v>
      </c>
      <c r="N180" s="4" t="s">
        <v>50</v>
      </c>
      <c r="O180" s="4" t="s">
        <v>708</v>
      </c>
      <c r="P180" s="4">
        <v>2</v>
      </c>
      <c r="Q180" s="4" t="s">
        <v>51</v>
      </c>
      <c r="R180" s="4" t="s">
        <v>51</v>
      </c>
      <c r="S180" s="12"/>
    </row>
    <row r="181" spans="1:19">
      <c r="A181" s="3">
        <v>180</v>
      </c>
      <c r="B181" s="13" t="s">
        <v>673</v>
      </c>
      <c r="C181" s="5" t="s">
        <v>709</v>
      </c>
      <c r="D181" s="5">
        <v>17</v>
      </c>
      <c r="E181" s="4" t="s">
        <v>710</v>
      </c>
      <c r="F181" s="5" t="s">
        <v>711</v>
      </c>
      <c r="G181" s="5">
        <v>3166234777</v>
      </c>
      <c r="H181" s="5" t="s">
        <v>452</v>
      </c>
      <c r="I181" s="5" t="s">
        <v>62</v>
      </c>
      <c r="J181" s="5" t="s">
        <v>712</v>
      </c>
      <c r="K181" s="5" t="s">
        <v>113</v>
      </c>
      <c r="L181" s="5" t="s">
        <v>48</v>
      </c>
      <c r="M181" s="5" t="s">
        <v>49</v>
      </c>
      <c r="N181" s="5" t="s">
        <v>50</v>
      </c>
      <c r="O181" s="5"/>
      <c r="P181" s="5">
        <v>3</v>
      </c>
      <c r="Q181" s="5" t="s">
        <v>51</v>
      </c>
      <c r="R181" s="5" t="s">
        <v>52</v>
      </c>
      <c r="S181" s="14"/>
    </row>
    <row r="182" spans="1:19">
      <c r="A182" s="3">
        <v>181</v>
      </c>
      <c r="B182" s="11" t="s">
        <v>713</v>
      </c>
      <c r="C182" s="4" t="s">
        <v>714</v>
      </c>
      <c r="D182" s="4">
        <v>14</v>
      </c>
      <c r="E182" s="4">
        <v>13471583</v>
      </c>
      <c r="F182" s="4" t="s">
        <v>715</v>
      </c>
      <c r="G182" s="4">
        <v>3176402122</v>
      </c>
      <c r="H182" s="4" t="s">
        <v>713</v>
      </c>
      <c r="I182" s="4" t="s">
        <v>76</v>
      </c>
      <c r="J182" s="4" t="s">
        <v>716</v>
      </c>
      <c r="K182" s="4" t="s">
        <v>57</v>
      </c>
      <c r="L182" s="4" t="s">
        <v>48</v>
      </c>
      <c r="M182" s="4" t="s">
        <v>58</v>
      </c>
      <c r="N182" s="4" t="s">
        <v>79</v>
      </c>
      <c r="O182" s="4"/>
      <c r="P182" s="4">
        <v>1</v>
      </c>
      <c r="Q182" s="4" t="s">
        <v>51</v>
      </c>
      <c r="R182" s="4" t="s">
        <v>51</v>
      </c>
      <c r="S182" s="12"/>
    </row>
    <row r="183" spans="1:19">
      <c r="A183" s="3">
        <v>182</v>
      </c>
      <c r="B183" s="11" t="s">
        <v>713</v>
      </c>
      <c r="C183" s="4" t="s">
        <v>717</v>
      </c>
      <c r="D183" s="4">
        <v>13</v>
      </c>
      <c r="E183" s="4">
        <v>1121883899</v>
      </c>
      <c r="F183" s="4" t="s">
        <v>718</v>
      </c>
      <c r="G183" s="4">
        <v>3212581572</v>
      </c>
      <c r="H183" s="4" t="s">
        <v>713</v>
      </c>
      <c r="I183" s="4" t="s">
        <v>76</v>
      </c>
      <c r="J183" s="4" t="s">
        <v>719</v>
      </c>
      <c r="K183" s="4" t="s">
        <v>720</v>
      </c>
      <c r="L183" s="4" t="s">
        <v>48</v>
      </c>
      <c r="M183" s="4"/>
      <c r="N183" s="4" t="s">
        <v>79</v>
      </c>
      <c r="O183" s="4"/>
      <c r="P183" s="4">
        <v>2</v>
      </c>
      <c r="Q183" s="4" t="s">
        <v>51</v>
      </c>
      <c r="R183" s="4" t="s">
        <v>52</v>
      </c>
      <c r="S183" s="12"/>
    </row>
    <row r="184" spans="1:19">
      <c r="A184" s="3">
        <v>183</v>
      </c>
      <c r="B184" s="13" t="s">
        <v>713</v>
      </c>
      <c r="C184" s="5" t="s">
        <v>721</v>
      </c>
      <c r="D184" s="5">
        <v>18</v>
      </c>
      <c r="E184" s="4">
        <v>91228064</v>
      </c>
      <c r="F184" s="5" t="s">
        <v>722</v>
      </c>
      <c r="G184" s="5"/>
      <c r="H184" s="5" t="s">
        <v>713</v>
      </c>
      <c r="I184" s="5"/>
      <c r="J184" s="5" t="s">
        <v>564</v>
      </c>
      <c r="K184" s="5" t="s">
        <v>723</v>
      </c>
      <c r="L184" s="5" t="s">
        <v>48</v>
      </c>
      <c r="M184" s="5"/>
      <c r="N184" s="5" t="s">
        <v>79</v>
      </c>
      <c r="O184" s="5"/>
      <c r="P184" s="5">
        <v>3</v>
      </c>
      <c r="Q184" s="5" t="s">
        <v>51</v>
      </c>
      <c r="R184" s="5" t="s">
        <v>51</v>
      </c>
      <c r="S184" s="14"/>
    </row>
    <row r="185" spans="1:19">
      <c r="A185" s="3">
        <v>184</v>
      </c>
      <c r="B185" s="15" t="s">
        <v>724</v>
      </c>
      <c r="C185" s="7" t="s">
        <v>725</v>
      </c>
      <c r="D185" s="7">
        <v>12</v>
      </c>
      <c r="E185" s="4">
        <v>11510784</v>
      </c>
      <c r="F185" s="7" t="s">
        <v>726</v>
      </c>
      <c r="G185" s="7">
        <v>3144868180</v>
      </c>
      <c r="H185" s="7" t="s">
        <v>724</v>
      </c>
      <c r="I185" s="7" t="s">
        <v>76</v>
      </c>
      <c r="J185" s="7" t="s">
        <v>724</v>
      </c>
      <c r="K185" s="7" t="s">
        <v>727</v>
      </c>
      <c r="L185" s="7" t="s">
        <v>48</v>
      </c>
      <c r="M185" s="7" t="s">
        <v>58</v>
      </c>
      <c r="N185" s="7" t="s">
        <v>79</v>
      </c>
      <c r="O185" s="7"/>
      <c r="P185" s="7">
        <v>3</v>
      </c>
      <c r="Q185" s="7" t="s">
        <v>51</v>
      </c>
      <c r="R185" s="7" t="s">
        <v>51</v>
      </c>
      <c r="S185" s="12"/>
    </row>
    <row r="186" spans="1:19">
      <c r="A186" s="3">
        <v>185</v>
      </c>
      <c r="B186" s="11" t="s">
        <v>477</v>
      </c>
      <c r="C186" s="4" t="s">
        <v>728</v>
      </c>
      <c r="D186" s="4">
        <v>8</v>
      </c>
      <c r="E186" s="4">
        <v>1072420967</v>
      </c>
      <c r="F186" s="4" t="s">
        <v>729</v>
      </c>
      <c r="G186" s="4">
        <v>3142278171</v>
      </c>
      <c r="H186" s="4" t="s">
        <v>730</v>
      </c>
      <c r="I186" s="4" t="s">
        <v>731</v>
      </c>
      <c r="J186" s="4" t="s">
        <v>732</v>
      </c>
      <c r="K186" s="4" t="s">
        <v>733</v>
      </c>
      <c r="L186" s="4" t="s">
        <v>51</v>
      </c>
      <c r="M186" s="4" t="s">
        <v>58</v>
      </c>
      <c r="N186" s="4" t="s">
        <v>79</v>
      </c>
      <c r="O186" s="4" t="s">
        <v>734</v>
      </c>
      <c r="P186" s="4">
        <v>1</v>
      </c>
      <c r="Q186" s="4" t="s">
        <v>51</v>
      </c>
      <c r="R186" s="4" t="s">
        <v>51</v>
      </c>
      <c r="S186" s="12"/>
    </row>
    <row r="187" spans="1:19">
      <c r="A187" s="3">
        <v>186</v>
      </c>
      <c r="B187" s="11" t="s">
        <v>477</v>
      </c>
      <c r="C187" s="4" t="s">
        <v>735</v>
      </c>
      <c r="D187" s="4">
        <v>0</v>
      </c>
      <c r="E187" s="4">
        <v>1013669053</v>
      </c>
      <c r="F187" s="4" t="s">
        <v>736</v>
      </c>
      <c r="G187" s="4">
        <v>3213895401</v>
      </c>
      <c r="H187" s="4" t="s">
        <v>737</v>
      </c>
      <c r="I187" s="4" t="s">
        <v>738</v>
      </c>
      <c r="J187" s="4" t="s">
        <v>739</v>
      </c>
      <c r="K187" s="4"/>
      <c r="L187" s="4" t="s">
        <v>65</v>
      </c>
      <c r="M187" s="4"/>
      <c r="N187" s="4"/>
      <c r="O187" s="4"/>
      <c r="P187" s="4">
        <v>2</v>
      </c>
      <c r="Q187" s="4" t="s">
        <v>48</v>
      </c>
      <c r="R187" s="4" t="s">
        <v>52</v>
      </c>
      <c r="S187" s="12"/>
    </row>
    <row r="188" spans="1:19">
      <c r="A188" s="3">
        <v>187</v>
      </c>
      <c r="B188" s="11" t="s">
        <v>477</v>
      </c>
      <c r="C188" s="4" t="s">
        <v>740</v>
      </c>
      <c r="D188" s="4">
        <v>5</v>
      </c>
      <c r="E188" s="4">
        <v>79570455</v>
      </c>
      <c r="F188" s="4" t="s">
        <v>741</v>
      </c>
      <c r="G188" s="4">
        <v>3212978600</v>
      </c>
      <c r="H188" s="4" t="s">
        <v>89</v>
      </c>
      <c r="I188" s="4" t="s">
        <v>45</v>
      </c>
      <c r="J188" s="4"/>
      <c r="K188" s="4"/>
      <c r="L188" s="4" t="s">
        <v>51</v>
      </c>
      <c r="M188" s="4" t="s">
        <v>58</v>
      </c>
      <c r="N188" s="4" t="s">
        <v>79</v>
      </c>
      <c r="O188" s="4" t="s">
        <v>742</v>
      </c>
      <c r="P188" s="4">
        <v>1</v>
      </c>
      <c r="Q188" s="4" t="s">
        <v>51</v>
      </c>
      <c r="R188" s="4" t="s">
        <v>51</v>
      </c>
      <c r="S188" s="12"/>
    </row>
    <row r="189" spans="1:19">
      <c r="A189" s="3">
        <v>188</v>
      </c>
      <c r="B189" s="11" t="s">
        <v>477</v>
      </c>
      <c r="C189" s="4" t="s">
        <v>743</v>
      </c>
      <c r="D189" s="4">
        <v>5</v>
      </c>
      <c r="E189" s="4">
        <v>1015432296</v>
      </c>
      <c r="F189" s="32" t="s">
        <v>744</v>
      </c>
      <c r="G189" s="4">
        <v>3115156977</v>
      </c>
      <c r="H189" s="4" t="s">
        <v>392</v>
      </c>
      <c r="I189" s="4" t="s">
        <v>745</v>
      </c>
      <c r="J189" s="4" t="s">
        <v>746</v>
      </c>
      <c r="K189" s="4"/>
      <c r="L189" s="4" t="s">
        <v>65</v>
      </c>
      <c r="M189" s="4"/>
      <c r="N189" s="4"/>
      <c r="O189" s="4"/>
      <c r="P189" s="4">
        <v>3</v>
      </c>
      <c r="Q189" s="4" t="s">
        <v>48</v>
      </c>
      <c r="R189" s="4" t="s">
        <v>51</v>
      </c>
      <c r="S189" s="12"/>
    </row>
    <row r="190" spans="1:19">
      <c r="A190" s="3">
        <v>189</v>
      </c>
      <c r="B190" s="11" t="s">
        <v>477</v>
      </c>
      <c r="C190" s="4" t="s">
        <v>747</v>
      </c>
      <c r="D190" s="4">
        <v>6</v>
      </c>
      <c r="E190" s="4">
        <v>1026304386</v>
      </c>
      <c r="F190" s="4" t="s">
        <v>748</v>
      </c>
      <c r="G190" s="4">
        <v>3204337003</v>
      </c>
      <c r="H190" s="4" t="s">
        <v>749</v>
      </c>
      <c r="I190" s="4" t="s">
        <v>750</v>
      </c>
      <c r="J190" s="4" t="s">
        <v>751</v>
      </c>
      <c r="K190" s="4"/>
      <c r="L190" s="4" t="s">
        <v>65</v>
      </c>
      <c r="M190" s="4"/>
      <c r="N190" s="4"/>
      <c r="O190" s="4"/>
      <c r="P190" s="4">
        <v>3</v>
      </c>
      <c r="Q190" s="4" t="s">
        <v>48</v>
      </c>
      <c r="R190" s="4" t="s">
        <v>51</v>
      </c>
      <c r="S190" s="12"/>
    </row>
    <row r="191" spans="1:19">
      <c r="A191" s="3">
        <v>190</v>
      </c>
      <c r="B191" s="11" t="s">
        <v>477</v>
      </c>
      <c r="C191" s="4" t="s">
        <v>752</v>
      </c>
      <c r="D191" s="4">
        <v>6</v>
      </c>
      <c r="E191" s="4">
        <v>1020726312</v>
      </c>
      <c r="F191" s="4" t="s">
        <v>753</v>
      </c>
      <c r="G191" s="4">
        <v>3223993476</v>
      </c>
      <c r="H191" s="4" t="s">
        <v>477</v>
      </c>
      <c r="I191" s="4" t="s">
        <v>133</v>
      </c>
      <c r="J191" s="4" t="s">
        <v>564</v>
      </c>
      <c r="K191" s="4" t="s">
        <v>207</v>
      </c>
      <c r="L191" s="4" t="s">
        <v>51</v>
      </c>
      <c r="M191" s="4" t="s">
        <v>49</v>
      </c>
      <c r="N191" s="4"/>
      <c r="O191" s="4"/>
      <c r="P191" s="4">
        <v>3</v>
      </c>
      <c r="Q191" s="4" t="s">
        <v>51</v>
      </c>
      <c r="R191" s="4" t="s">
        <v>52</v>
      </c>
      <c r="S191" s="12"/>
    </row>
    <row r="192" spans="1:19">
      <c r="A192" s="3">
        <v>191</v>
      </c>
      <c r="B192" s="11" t="s">
        <v>477</v>
      </c>
      <c r="C192" s="4" t="s">
        <v>754</v>
      </c>
      <c r="D192" s="4">
        <v>11</v>
      </c>
      <c r="E192" s="4">
        <v>79637902</v>
      </c>
      <c r="F192" s="4" t="s">
        <v>755</v>
      </c>
      <c r="G192" s="4">
        <v>3108834737</v>
      </c>
      <c r="H192" s="4" t="s">
        <v>756</v>
      </c>
      <c r="I192" s="4" t="s">
        <v>757</v>
      </c>
      <c r="J192" s="4" t="s">
        <v>758</v>
      </c>
      <c r="K192" s="4"/>
      <c r="L192" s="4" t="s">
        <v>65</v>
      </c>
      <c r="M192" s="4"/>
      <c r="N192" s="4"/>
      <c r="O192" s="4"/>
      <c r="P192" s="4">
        <v>2</v>
      </c>
      <c r="Q192" s="4" t="s">
        <v>48</v>
      </c>
      <c r="R192" s="4" t="s">
        <v>52</v>
      </c>
      <c r="S192" s="12"/>
    </row>
    <row r="193" spans="1:19">
      <c r="A193" s="3">
        <v>192</v>
      </c>
      <c r="B193" s="11" t="s">
        <v>477</v>
      </c>
      <c r="C193" s="4" t="s">
        <v>759</v>
      </c>
      <c r="D193" s="4">
        <v>3</v>
      </c>
      <c r="E193" s="4">
        <v>808455172</v>
      </c>
      <c r="F193" s="4" t="s">
        <v>760</v>
      </c>
      <c r="G193" s="4">
        <v>3142008477</v>
      </c>
      <c r="H193" s="4" t="s">
        <v>420</v>
      </c>
      <c r="I193" s="4" t="s">
        <v>187</v>
      </c>
      <c r="J193" s="4" t="s">
        <v>761</v>
      </c>
      <c r="K193" s="4" t="s">
        <v>762</v>
      </c>
      <c r="L193" s="4" t="s">
        <v>48</v>
      </c>
      <c r="M193" s="4"/>
      <c r="N193" s="4"/>
      <c r="O193" s="4"/>
      <c r="P193" s="4">
        <v>1</v>
      </c>
      <c r="Q193" s="4" t="s">
        <v>51</v>
      </c>
      <c r="R193" s="4" t="s">
        <v>52</v>
      </c>
      <c r="S193" s="12"/>
    </row>
    <row r="194" spans="1:19">
      <c r="A194" s="3">
        <v>193</v>
      </c>
      <c r="B194" s="11" t="s">
        <v>477</v>
      </c>
      <c r="C194" s="4" t="s">
        <v>763</v>
      </c>
      <c r="D194" s="4">
        <v>14</v>
      </c>
      <c r="E194" s="4">
        <v>1073694506</v>
      </c>
      <c r="F194" s="4" t="s">
        <v>764</v>
      </c>
      <c r="G194" s="4">
        <v>3173671961</v>
      </c>
      <c r="H194" s="4" t="s">
        <v>477</v>
      </c>
      <c r="I194" s="4" t="s">
        <v>62</v>
      </c>
      <c r="J194" s="4" t="s">
        <v>765</v>
      </c>
      <c r="K194" s="4" t="s">
        <v>113</v>
      </c>
      <c r="L194" s="4"/>
      <c r="M194" s="4"/>
      <c r="N194" s="4"/>
      <c r="O194" s="4"/>
      <c r="P194" s="4">
        <v>3</v>
      </c>
      <c r="Q194" s="4" t="s">
        <v>48</v>
      </c>
      <c r="R194" s="4" t="s">
        <v>51</v>
      </c>
      <c r="S194" s="12"/>
    </row>
    <row r="195" spans="1:19">
      <c r="A195" s="3">
        <v>194</v>
      </c>
      <c r="B195" s="11" t="s">
        <v>477</v>
      </c>
      <c r="C195" s="4" t="s">
        <v>766</v>
      </c>
      <c r="D195" s="4">
        <v>15</v>
      </c>
      <c r="E195" s="4">
        <v>1000934351</v>
      </c>
      <c r="F195" s="4" t="s">
        <v>767</v>
      </c>
      <c r="G195" s="4" t="s">
        <v>768</v>
      </c>
      <c r="H195" s="4" t="s">
        <v>477</v>
      </c>
      <c r="I195" s="4" t="s">
        <v>133</v>
      </c>
      <c r="J195" s="4" t="s">
        <v>769</v>
      </c>
      <c r="K195" s="4"/>
      <c r="L195" s="4" t="s">
        <v>51</v>
      </c>
      <c r="M195" s="4" t="s">
        <v>58</v>
      </c>
      <c r="N195" s="4" t="s">
        <v>79</v>
      </c>
      <c r="O195" s="4"/>
      <c r="P195" s="4">
        <v>3</v>
      </c>
      <c r="Q195" s="4" t="s">
        <v>51</v>
      </c>
      <c r="R195" s="4" t="s">
        <v>52</v>
      </c>
      <c r="S195" s="12"/>
    </row>
    <row r="196" spans="1:19">
      <c r="A196" s="3">
        <v>195</v>
      </c>
      <c r="B196" s="11" t="s">
        <v>477</v>
      </c>
      <c r="C196" s="4" t="s">
        <v>770</v>
      </c>
      <c r="D196" s="4">
        <v>16</v>
      </c>
      <c r="E196" s="4">
        <v>52897032</v>
      </c>
      <c r="F196" s="4" t="s">
        <v>771</v>
      </c>
      <c r="G196" s="4" t="s">
        <v>772</v>
      </c>
      <c r="H196" s="4" t="s">
        <v>477</v>
      </c>
      <c r="I196" s="4" t="s">
        <v>133</v>
      </c>
      <c r="J196" s="4" t="s">
        <v>769</v>
      </c>
      <c r="K196" s="4" t="s">
        <v>773</v>
      </c>
      <c r="L196" s="4" t="s">
        <v>51</v>
      </c>
      <c r="M196" s="4" t="s">
        <v>49</v>
      </c>
      <c r="N196" s="4"/>
      <c r="O196" s="4"/>
      <c r="P196" s="4">
        <v>1</v>
      </c>
      <c r="Q196" s="4" t="s">
        <v>51</v>
      </c>
      <c r="R196" s="4" t="s">
        <v>51</v>
      </c>
      <c r="S196" s="12"/>
    </row>
    <row r="197" spans="1:19">
      <c r="A197" s="3">
        <v>196</v>
      </c>
      <c r="B197" s="11" t="s">
        <v>477</v>
      </c>
      <c r="C197" s="4" t="s">
        <v>774</v>
      </c>
      <c r="D197" s="4">
        <v>13</v>
      </c>
      <c r="E197" s="4">
        <v>52094453</v>
      </c>
      <c r="F197" s="4" t="s">
        <v>775</v>
      </c>
      <c r="G197" s="4">
        <v>3144459064</v>
      </c>
      <c r="H197" s="4" t="s">
        <v>477</v>
      </c>
      <c r="I197" s="4" t="s">
        <v>133</v>
      </c>
      <c r="J197" s="4"/>
      <c r="K197" s="4"/>
      <c r="L197" s="4" t="s">
        <v>51</v>
      </c>
      <c r="M197" s="4" t="s">
        <v>58</v>
      </c>
      <c r="N197" s="4" t="s">
        <v>79</v>
      </c>
      <c r="O197" s="4" t="s">
        <v>776</v>
      </c>
      <c r="P197" s="4">
        <v>1</v>
      </c>
      <c r="Q197" s="4" t="s">
        <v>51</v>
      </c>
      <c r="R197" s="4" t="s">
        <v>51</v>
      </c>
      <c r="S197" s="12"/>
    </row>
    <row r="198" spans="1:19">
      <c r="A198" s="3">
        <v>197</v>
      </c>
      <c r="B198" s="11" t="s">
        <v>477</v>
      </c>
      <c r="C198" s="4" t="s">
        <v>777</v>
      </c>
      <c r="D198" s="4">
        <v>17</v>
      </c>
      <c r="E198" s="4">
        <v>1031149777</v>
      </c>
      <c r="F198" s="4" t="s">
        <v>778</v>
      </c>
      <c r="G198" s="4">
        <v>3144625641</v>
      </c>
      <c r="H198" s="4" t="s">
        <v>477</v>
      </c>
      <c r="I198" s="4" t="s">
        <v>133</v>
      </c>
      <c r="J198" s="4" t="s">
        <v>564</v>
      </c>
      <c r="K198" s="4"/>
      <c r="L198" s="4" t="s">
        <v>51</v>
      </c>
      <c r="M198" s="4" t="s">
        <v>49</v>
      </c>
      <c r="N198" s="4"/>
      <c r="O198" s="4"/>
      <c r="P198" s="4">
        <v>2</v>
      </c>
      <c r="Q198" s="4" t="s">
        <v>51</v>
      </c>
      <c r="R198" s="4" t="s">
        <v>51</v>
      </c>
      <c r="S198" s="12"/>
    </row>
    <row r="199" spans="1:19">
      <c r="A199" s="3">
        <v>198</v>
      </c>
      <c r="B199" s="11" t="s">
        <v>477</v>
      </c>
      <c r="C199" s="4" t="s">
        <v>779</v>
      </c>
      <c r="D199" s="4">
        <v>13</v>
      </c>
      <c r="E199" s="4">
        <v>1016089153</v>
      </c>
      <c r="F199" s="4" t="s">
        <v>780</v>
      </c>
      <c r="G199" s="4">
        <v>3123044977</v>
      </c>
      <c r="H199" s="4" t="s">
        <v>477</v>
      </c>
      <c r="I199" s="4" t="s">
        <v>133</v>
      </c>
      <c r="J199" s="4" t="s">
        <v>478</v>
      </c>
      <c r="K199" s="4"/>
      <c r="L199" s="4" t="s">
        <v>51</v>
      </c>
      <c r="M199" s="4" t="s">
        <v>49</v>
      </c>
      <c r="N199" s="4"/>
      <c r="O199" s="4" t="s">
        <v>781</v>
      </c>
      <c r="P199" s="4">
        <v>2</v>
      </c>
      <c r="Q199" s="4" t="s">
        <v>51</v>
      </c>
      <c r="R199" s="4" t="s">
        <v>51</v>
      </c>
      <c r="S199" s="12"/>
    </row>
    <row r="200" spans="1:19" ht="14">
      <c r="A200" s="3">
        <v>199</v>
      </c>
      <c r="B200" s="11" t="s">
        <v>477</v>
      </c>
      <c r="C200" s="47" t="s">
        <v>782</v>
      </c>
      <c r="D200" s="4">
        <v>11</v>
      </c>
      <c r="E200" s="4">
        <v>79784855</v>
      </c>
      <c r="F200" s="4" t="s">
        <v>783</v>
      </c>
      <c r="G200" s="4">
        <v>3112571641</v>
      </c>
      <c r="H200" s="4" t="s">
        <v>477</v>
      </c>
      <c r="I200" s="4" t="s">
        <v>133</v>
      </c>
      <c r="J200" s="4" t="s">
        <v>784</v>
      </c>
      <c r="K200" s="4"/>
      <c r="L200" s="4" t="s">
        <v>51</v>
      </c>
      <c r="M200" s="4" t="s">
        <v>49</v>
      </c>
      <c r="N200" s="4"/>
      <c r="O200" s="4" t="s">
        <v>781</v>
      </c>
      <c r="P200" s="4">
        <v>2</v>
      </c>
      <c r="Q200" s="4" t="s">
        <v>51</v>
      </c>
      <c r="R200" s="4" t="s">
        <v>52</v>
      </c>
      <c r="S200" s="12"/>
    </row>
    <row r="201" spans="1:19">
      <c r="A201" s="3">
        <v>200</v>
      </c>
      <c r="B201" s="11" t="s">
        <v>477</v>
      </c>
      <c r="C201" s="4" t="s">
        <v>785</v>
      </c>
      <c r="D201" s="4">
        <v>16</v>
      </c>
      <c r="E201" s="4">
        <v>1018467183</v>
      </c>
      <c r="F201" s="4" t="s">
        <v>786</v>
      </c>
      <c r="G201" s="4">
        <v>3194745811</v>
      </c>
      <c r="H201" s="4" t="s">
        <v>477</v>
      </c>
      <c r="I201" s="4" t="s">
        <v>133</v>
      </c>
      <c r="J201" s="4" t="s">
        <v>784</v>
      </c>
      <c r="K201" s="4"/>
      <c r="L201" s="4" t="s">
        <v>51</v>
      </c>
      <c r="M201" s="4" t="s">
        <v>49</v>
      </c>
      <c r="N201" s="4"/>
      <c r="O201" s="4" t="s">
        <v>781</v>
      </c>
      <c r="P201" s="4">
        <v>3</v>
      </c>
      <c r="Q201" s="4" t="s">
        <v>51</v>
      </c>
      <c r="R201" s="4" t="s">
        <v>51</v>
      </c>
      <c r="S201" s="12"/>
    </row>
    <row r="202" spans="1:19">
      <c r="A202" s="3">
        <v>201</v>
      </c>
      <c r="B202" s="11" t="s">
        <v>477</v>
      </c>
      <c r="C202" s="4" t="s">
        <v>787</v>
      </c>
      <c r="D202" s="4">
        <v>16</v>
      </c>
      <c r="E202" s="4">
        <v>1019074477</v>
      </c>
      <c r="F202" s="4" t="s">
        <v>788</v>
      </c>
      <c r="G202" s="4" t="s">
        <v>789</v>
      </c>
      <c r="H202" s="4" t="s">
        <v>477</v>
      </c>
      <c r="I202" s="4" t="s">
        <v>133</v>
      </c>
      <c r="J202" s="4" t="s">
        <v>790</v>
      </c>
      <c r="K202" s="4"/>
      <c r="L202" s="4" t="s">
        <v>51</v>
      </c>
      <c r="M202" s="4" t="s">
        <v>58</v>
      </c>
      <c r="N202" s="4" t="s">
        <v>79</v>
      </c>
      <c r="O202" s="4"/>
      <c r="P202" s="4">
        <v>3</v>
      </c>
      <c r="Q202" s="4" t="s">
        <v>51</v>
      </c>
      <c r="R202" s="4" t="s">
        <v>51</v>
      </c>
      <c r="S202" s="12"/>
    </row>
    <row r="203" spans="1:19">
      <c r="A203" s="3">
        <v>202</v>
      </c>
      <c r="B203" s="11" t="s">
        <v>477</v>
      </c>
      <c r="C203" s="4" t="s">
        <v>791</v>
      </c>
      <c r="D203" s="4">
        <v>17</v>
      </c>
      <c r="E203" s="4">
        <v>1125659998</v>
      </c>
      <c r="F203" s="4" t="s">
        <v>792</v>
      </c>
      <c r="G203" s="4">
        <v>3045456268</v>
      </c>
      <c r="H203" s="4" t="s">
        <v>477</v>
      </c>
      <c r="I203" s="4"/>
      <c r="J203" s="4"/>
      <c r="K203" s="4"/>
      <c r="L203" s="4" t="s">
        <v>51</v>
      </c>
      <c r="M203" s="4"/>
      <c r="N203" s="4"/>
      <c r="O203" s="4"/>
      <c r="P203" s="4">
        <v>3</v>
      </c>
      <c r="Q203" s="4" t="s">
        <v>51</v>
      </c>
      <c r="R203" s="4" t="s">
        <v>51</v>
      </c>
      <c r="S203" s="12"/>
    </row>
    <row r="204" spans="1:19">
      <c r="A204" s="3">
        <v>203</v>
      </c>
      <c r="B204" s="11" t="s">
        <v>477</v>
      </c>
      <c r="C204" s="4" t="s">
        <v>793</v>
      </c>
      <c r="D204" s="4">
        <v>15</v>
      </c>
      <c r="E204" s="4">
        <v>52646790</v>
      </c>
      <c r="F204" s="4" t="s">
        <v>794</v>
      </c>
      <c r="G204" s="4">
        <v>3123793414</v>
      </c>
      <c r="H204" s="4" t="s">
        <v>795</v>
      </c>
      <c r="I204" s="4" t="s">
        <v>76</v>
      </c>
      <c r="J204" s="4" t="s">
        <v>795</v>
      </c>
      <c r="K204" s="4" t="s">
        <v>796</v>
      </c>
      <c r="L204" s="4" t="s">
        <v>48</v>
      </c>
      <c r="M204" s="4"/>
      <c r="N204" s="4"/>
      <c r="O204" s="4"/>
      <c r="P204" s="4">
        <v>2</v>
      </c>
      <c r="Q204" s="4" t="s">
        <v>51</v>
      </c>
      <c r="R204" s="4" t="s">
        <v>52</v>
      </c>
      <c r="S204" s="12"/>
    </row>
    <row r="205" spans="1:19">
      <c r="A205" s="3">
        <v>204</v>
      </c>
      <c r="B205" s="11" t="s">
        <v>477</v>
      </c>
      <c r="C205" s="4" t="s">
        <v>797</v>
      </c>
      <c r="D205" s="4">
        <v>17</v>
      </c>
      <c r="E205" s="4">
        <v>51648219</v>
      </c>
      <c r="F205" s="4" t="s">
        <v>798</v>
      </c>
      <c r="G205" s="4">
        <v>3002668694</v>
      </c>
      <c r="H205" s="4" t="s">
        <v>477</v>
      </c>
      <c r="I205" s="4" t="s">
        <v>62</v>
      </c>
      <c r="J205" s="4" t="s">
        <v>799</v>
      </c>
      <c r="K205" s="4" t="s">
        <v>201</v>
      </c>
      <c r="L205" s="4"/>
      <c r="M205" s="4"/>
      <c r="N205" s="4"/>
      <c r="O205" s="4"/>
      <c r="P205" s="4">
        <v>2</v>
      </c>
      <c r="Q205" s="4" t="s">
        <v>48</v>
      </c>
      <c r="R205" s="4" t="s">
        <v>51</v>
      </c>
      <c r="S205" s="12"/>
    </row>
    <row r="206" spans="1:19">
      <c r="A206" s="3">
        <v>205</v>
      </c>
      <c r="B206" s="11" t="s">
        <v>477</v>
      </c>
      <c r="C206" s="4" t="s">
        <v>800</v>
      </c>
      <c r="D206" s="4">
        <v>18</v>
      </c>
      <c r="E206" s="4">
        <v>1018426147</v>
      </c>
      <c r="F206" s="4" t="s">
        <v>801</v>
      </c>
      <c r="G206" s="4">
        <v>3112260989</v>
      </c>
      <c r="H206" s="4" t="s">
        <v>802</v>
      </c>
      <c r="I206" s="4" t="s">
        <v>133</v>
      </c>
      <c r="J206" s="4" t="s">
        <v>802</v>
      </c>
      <c r="K206" s="4" t="s">
        <v>201</v>
      </c>
      <c r="L206" s="4"/>
      <c r="M206" s="4"/>
      <c r="N206" s="4"/>
      <c r="O206" s="4"/>
      <c r="P206" s="4">
        <v>1</v>
      </c>
      <c r="Q206" s="4" t="s">
        <v>51</v>
      </c>
      <c r="R206" s="4" t="s">
        <v>51</v>
      </c>
      <c r="S206" s="12"/>
    </row>
    <row r="207" spans="1:19">
      <c r="A207" s="3">
        <v>206</v>
      </c>
      <c r="B207" s="11" t="s">
        <v>477</v>
      </c>
      <c r="C207" s="4" t="s">
        <v>803</v>
      </c>
      <c r="D207" s="4">
        <v>17</v>
      </c>
      <c r="E207" s="4">
        <v>3142323104</v>
      </c>
      <c r="F207" s="4" t="s">
        <v>804</v>
      </c>
      <c r="G207" s="4"/>
      <c r="H207" s="4" t="s">
        <v>477</v>
      </c>
      <c r="I207" s="4" t="s">
        <v>133</v>
      </c>
      <c r="J207" s="4" t="s">
        <v>790</v>
      </c>
      <c r="K207" s="4"/>
      <c r="L207" s="4" t="s">
        <v>51</v>
      </c>
      <c r="M207" s="4" t="s">
        <v>58</v>
      </c>
      <c r="N207" s="4" t="s">
        <v>79</v>
      </c>
      <c r="O207" s="4"/>
      <c r="P207" s="4">
        <v>3</v>
      </c>
      <c r="Q207" s="4" t="s">
        <v>51</v>
      </c>
      <c r="R207" s="4" t="s">
        <v>51</v>
      </c>
      <c r="S207" s="12"/>
    </row>
    <row r="208" spans="1:19">
      <c r="A208" s="3">
        <v>207</v>
      </c>
      <c r="B208" s="11" t="s">
        <v>477</v>
      </c>
      <c r="C208" s="4" t="s">
        <v>805</v>
      </c>
      <c r="D208" s="4">
        <v>18</v>
      </c>
      <c r="E208" s="4">
        <v>52864937</v>
      </c>
      <c r="F208" s="4" t="s">
        <v>806</v>
      </c>
      <c r="G208" s="4">
        <v>3142952650</v>
      </c>
      <c r="H208" s="4" t="s">
        <v>477</v>
      </c>
      <c r="I208" s="4" t="s">
        <v>133</v>
      </c>
      <c r="J208" s="4" t="s">
        <v>807</v>
      </c>
      <c r="K208" s="4"/>
      <c r="L208" s="4" t="s">
        <v>51</v>
      </c>
      <c r="M208" s="4" t="s">
        <v>58</v>
      </c>
      <c r="N208" s="4" t="s">
        <v>79</v>
      </c>
      <c r="O208" s="4"/>
      <c r="P208" s="4">
        <v>2</v>
      </c>
      <c r="Q208" s="4" t="s">
        <v>51</v>
      </c>
      <c r="R208" s="4" t="s">
        <v>51</v>
      </c>
      <c r="S208" s="12"/>
    </row>
    <row r="209" spans="1:19">
      <c r="A209" s="3">
        <v>208</v>
      </c>
      <c r="B209" s="11" t="s">
        <v>477</v>
      </c>
      <c r="C209" s="4" t="s">
        <v>808</v>
      </c>
      <c r="D209" s="4">
        <v>18</v>
      </c>
      <c r="E209" s="4">
        <v>1010195256</v>
      </c>
      <c r="F209" s="4" t="s">
        <v>809</v>
      </c>
      <c r="G209" s="4">
        <v>3186517898</v>
      </c>
      <c r="H209" s="4" t="s">
        <v>477</v>
      </c>
      <c r="I209" s="4" t="s">
        <v>133</v>
      </c>
      <c r="J209" s="4" t="s">
        <v>807</v>
      </c>
      <c r="K209" s="4"/>
      <c r="L209" s="4" t="s">
        <v>48</v>
      </c>
      <c r="M209" s="4" t="s">
        <v>58</v>
      </c>
      <c r="N209" s="4" t="s">
        <v>79</v>
      </c>
      <c r="O209" s="4"/>
      <c r="P209" s="4">
        <v>3</v>
      </c>
      <c r="Q209" s="4" t="s">
        <v>51</v>
      </c>
      <c r="R209" s="4" t="s">
        <v>51</v>
      </c>
      <c r="S209" s="12"/>
    </row>
    <row r="210" spans="1:19">
      <c r="A210" s="3">
        <v>209</v>
      </c>
      <c r="B210" s="11" t="s">
        <v>477</v>
      </c>
      <c r="C210" s="4" t="s">
        <v>810</v>
      </c>
      <c r="D210" s="4">
        <v>16</v>
      </c>
      <c r="E210" s="4" t="s">
        <v>811</v>
      </c>
      <c r="F210" s="4" t="s">
        <v>812</v>
      </c>
      <c r="G210" s="4">
        <v>3013366043</v>
      </c>
      <c r="H210" s="4" t="s">
        <v>477</v>
      </c>
      <c r="I210" s="4" t="s">
        <v>133</v>
      </c>
      <c r="J210" s="4" t="s">
        <v>813</v>
      </c>
      <c r="K210" s="4"/>
      <c r="L210" s="4" t="s">
        <v>48</v>
      </c>
      <c r="M210" s="4" t="s">
        <v>58</v>
      </c>
      <c r="N210" s="4" t="s">
        <v>79</v>
      </c>
      <c r="O210" s="4"/>
      <c r="P210" s="4">
        <v>1</v>
      </c>
      <c r="Q210" s="4" t="s">
        <v>51</v>
      </c>
      <c r="R210" s="4" t="s">
        <v>51</v>
      </c>
      <c r="S210" s="12"/>
    </row>
    <row r="211" spans="1:19">
      <c r="A211" s="3">
        <v>210</v>
      </c>
      <c r="B211" s="11" t="s">
        <v>477</v>
      </c>
      <c r="C211" s="4" t="s">
        <v>814</v>
      </c>
      <c r="D211" s="4">
        <v>17</v>
      </c>
      <c r="E211" s="4">
        <v>1032441490</v>
      </c>
      <c r="F211" s="4" t="s">
        <v>815</v>
      </c>
      <c r="G211" s="4" t="s">
        <v>816</v>
      </c>
      <c r="H211" s="4" t="s">
        <v>802</v>
      </c>
      <c r="I211" s="4" t="s">
        <v>133</v>
      </c>
      <c r="J211" s="4"/>
      <c r="K211" s="4"/>
      <c r="L211" s="4"/>
      <c r="M211" s="4"/>
      <c r="N211" s="4"/>
      <c r="O211" s="4"/>
      <c r="P211" s="4">
        <v>2</v>
      </c>
      <c r="Q211" s="4" t="s">
        <v>51</v>
      </c>
      <c r="R211" s="4" t="s">
        <v>51</v>
      </c>
      <c r="S211" s="12"/>
    </row>
    <row r="212" spans="1:19">
      <c r="A212" s="3">
        <v>211</v>
      </c>
      <c r="B212" s="11" t="s">
        <v>477</v>
      </c>
      <c r="C212" s="4" t="s">
        <v>817</v>
      </c>
      <c r="D212" s="4">
        <v>18</v>
      </c>
      <c r="E212" s="4">
        <v>1143346597</v>
      </c>
      <c r="F212" s="4" t="s">
        <v>818</v>
      </c>
      <c r="G212" s="4">
        <v>3136590261</v>
      </c>
      <c r="H212" s="4" t="s">
        <v>477</v>
      </c>
      <c r="I212" s="4" t="s">
        <v>133</v>
      </c>
      <c r="J212" s="4" t="s">
        <v>819</v>
      </c>
      <c r="K212" s="4" t="s">
        <v>104</v>
      </c>
      <c r="L212" s="4" t="s">
        <v>51</v>
      </c>
      <c r="M212" s="4"/>
      <c r="N212" s="4"/>
      <c r="O212" s="4"/>
      <c r="P212" s="4">
        <v>2</v>
      </c>
      <c r="Q212" s="4" t="s">
        <v>51</v>
      </c>
      <c r="R212" s="4" t="s">
        <v>52</v>
      </c>
      <c r="S212" s="12"/>
    </row>
    <row r="213" spans="1:19">
      <c r="A213" s="3">
        <v>212</v>
      </c>
      <c r="B213" s="11" t="s">
        <v>477</v>
      </c>
      <c r="C213" s="4" t="s">
        <v>820</v>
      </c>
      <c r="D213" s="4">
        <v>18</v>
      </c>
      <c r="E213" s="4">
        <v>79366165</v>
      </c>
      <c r="F213" s="4" t="s">
        <v>821</v>
      </c>
      <c r="G213" s="4">
        <v>3218948782</v>
      </c>
      <c r="H213" s="4" t="s">
        <v>477</v>
      </c>
      <c r="I213" s="4" t="s">
        <v>133</v>
      </c>
      <c r="J213" s="4" t="s">
        <v>822</v>
      </c>
      <c r="K213" s="4" t="s">
        <v>823</v>
      </c>
      <c r="L213" s="4" t="s">
        <v>51</v>
      </c>
      <c r="M213" s="4"/>
      <c r="N213" s="4"/>
      <c r="O213" s="4"/>
      <c r="P213" s="4">
        <v>1</v>
      </c>
      <c r="Q213" s="4" t="s">
        <v>51</v>
      </c>
      <c r="R213" s="4" t="s">
        <v>51</v>
      </c>
      <c r="S213" s="12"/>
    </row>
    <row r="214" spans="1:19">
      <c r="A214" s="3">
        <v>213</v>
      </c>
      <c r="B214" s="11" t="s">
        <v>477</v>
      </c>
      <c r="C214" s="4" t="s">
        <v>824</v>
      </c>
      <c r="D214" s="4">
        <v>16</v>
      </c>
      <c r="E214" s="4">
        <v>1016070407</v>
      </c>
      <c r="F214" s="4" t="s">
        <v>825</v>
      </c>
      <c r="G214" s="4" t="s">
        <v>826</v>
      </c>
      <c r="H214" s="4" t="s">
        <v>477</v>
      </c>
      <c r="I214" s="4" t="s">
        <v>133</v>
      </c>
      <c r="J214" s="4" t="s">
        <v>769</v>
      </c>
      <c r="K214" s="4" t="s">
        <v>201</v>
      </c>
      <c r="L214" s="4" t="s">
        <v>51</v>
      </c>
      <c r="M214" s="4"/>
      <c r="N214" s="4"/>
      <c r="O214" s="4"/>
      <c r="P214" s="4">
        <v>2</v>
      </c>
      <c r="Q214" s="4" t="s">
        <v>51</v>
      </c>
      <c r="R214" s="4" t="s">
        <v>51</v>
      </c>
      <c r="S214" s="12"/>
    </row>
    <row r="215" spans="1:19">
      <c r="A215" s="3">
        <v>214</v>
      </c>
      <c r="B215" s="11" t="s">
        <v>477</v>
      </c>
      <c r="C215" s="4" t="s">
        <v>827</v>
      </c>
      <c r="D215" s="4">
        <v>17</v>
      </c>
      <c r="E215" s="4">
        <v>35530113</v>
      </c>
      <c r="F215" s="4" t="s">
        <v>828</v>
      </c>
      <c r="G215" s="4"/>
      <c r="H215" s="4" t="s">
        <v>477</v>
      </c>
      <c r="I215" s="4" t="s">
        <v>133</v>
      </c>
      <c r="J215" s="4"/>
      <c r="K215" s="4"/>
      <c r="L215" s="4" t="s">
        <v>65</v>
      </c>
      <c r="M215" s="4"/>
      <c r="N215" s="4"/>
      <c r="O215" s="4"/>
      <c r="P215" s="4">
        <v>1</v>
      </c>
      <c r="Q215" s="4" t="s">
        <v>48</v>
      </c>
      <c r="R215" s="4" t="s">
        <v>51</v>
      </c>
      <c r="S215" s="12"/>
    </row>
    <row r="216" spans="1:19">
      <c r="A216" s="3">
        <v>215</v>
      </c>
      <c r="B216" s="11" t="s">
        <v>477</v>
      </c>
      <c r="C216" s="4" t="s">
        <v>829</v>
      </c>
      <c r="D216" s="31">
        <v>3</v>
      </c>
      <c r="E216" s="4">
        <v>1001342987</v>
      </c>
      <c r="F216" s="4" t="s">
        <v>830</v>
      </c>
      <c r="G216" s="4">
        <v>3007076559</v>
      </c>
      <c r="H216" s="4" t="s">
        <v>477</v>
      </c>
      <c r="I216" s="4" t="s">
        <v>133</v>
      </c>
      <c r="J216" s="4" t="s">
        <v>831</v>
      </c>
      <c r="P216">
        <v>3</v>
      </c>
      <c r="Q216" s="4" t="s">
        <v>48</v>
      </c>
      <c r="R216" s="4" t="s">
        <v>51</v>
      </c>
      <c r="S216" s="16"/>
    </row>
    <row r="217" spans="1:19">
      <c r="A217" s="3">
        <v>216</v>
      </c>
      <c r="B217" s="13" t="s">
        <v>477</v>
      </c>
      <c r="C217" s="5" t="s">
        <v>832</v>
      </c>
      <c r="D217" s="42">
        <v>7</v>
      </c>
      <c r="E217" s="4">
        <v>52153914</v>
      </c>
      <c r="F217" s="5" t="s">
        <v>833</v>
      </c>
      <c r="G217" s="43">
        <v>3168200437</v>
      </c>
      <c r="H217" s="5" t="s">
        <v>477</v>
      </c>
      <c r="I217" s="5" t="s">
        <v>133</v>
      </c>
      <c r="J217" s="5" t="s">
        <v>831</v>
      </c>
      <c r="K217" s="44"/>
      <c r="L217" s="44"/>
      <c r="M217" s="44"/>
      <c r="N217" s="44"/>
      <c r="O217" s="44"/>
      <c r="P217" s="44">
        <v>3</v>
      </c>
      <c r="Q217" s="5" t="s">
        <v>51</v>
      </c>
      <c r="R217" s="5" t="s">
        <v>51</v>
      </c>
      <c r="S217" s="45"/>
    </row>
    <row r="218" spans="1:19" ht="15">
      <c r="A218" s="3"/>
      <c r="C218" s="49"/>
      <c r="E218" s="1"/>
      <c r="P218">
        <v>1</v>
      </c>
    </row>
  </sheetData>
  <autoFilter ref="A1:S218" xr:uid="{7222BAA8-EC77-DD48-A8AC-B93476CD28C6}">
    <sortState xmlns:xlrd2="http://schemas.microsoft.com/office/spreadsheetml/2017/richdata2" ref="A2:S218">
      <sortCondition ref="A1:A218"/>
    </sortState>
  </autoFilter>
  <hyperlinks>
    <hyperlink ref="F216" r:id="rId1" xr:uid="{2899891E-C0F3-994B-9DBB-86AD8985444B}"/>
    <hyperlink ref="F217" r:id="rId2" xr:uid="{D1CC62C4-0504-AF49-A07D-A39280F4C619}"/>
    <hyperlink ref="F189" r:id="rId3" xr:uid="{33B7BBC6-9CEF-497C-A130-D4BCB864462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69b2a-d818-4d13-99fe-dccc8276e180" xsi:nil="true"/>
    <lcf76f155ced4ddcb4097134ff3c332f xmlns="46c82633-8022-4421-93d1-ef73b57a65c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8828858D2E4945B43902818DEA1F99" ma:contentTypeVersion="14" ma:contentTypeDescription="Crear nuevo documento." ma:contentTypeScope="" ma:versionID="38e07258aa79ae2643729cabfbbab287">
  <xsd:schema xmlns:xsd="http://www.w3.org/2001/XMLSchema" xmlns:xs="http://www.w3.org/2001/XMLSchema" xmlns:p="http://schemas.microsoft.com/office/2006/metadata/properties" xmlns:ns2="46c82633-8022-4421-93d1-ef73b57a65cd" xmlns:ns3="81769b2a-d818-4d13-99fe-dccc8276e180" targetNamespace="http://schemas.microsoft.com/office/2006/metadata/properties" ma:root="true" ma:fieldsID="33b7e88f627ea5965cfa88934d2656ff" ns2:_="" ns3:_="">
    <xsd:import namespace="46c82633-8022-4421-93d1-ef73b57a65cd"/>
    <xsd:import namespace="81769b2a-d818-4d13-99fe-dccc8276e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82633-8022-4421-93d1-ef73b57a65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4aa3239-f5e9-48f3-abcd-c960d29f48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69b2a-d818-4d13-99fe-dccc8276e18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9d33836-112b-412a-93ce-9f63b8abaa73}" ma:internalName="TaxCatchAll" ma:showField="CatchAllData" ma:web="81769b2a-d818-4d13-99fe-dccc8276e1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1928AB-91D0-4D16-8DB6-47B524930236}">
  <ds:schemaRefs>
    <ds:schemaRef ds:uri="http://schemas.microsoft.com/office/2006/metadata/properties"/>
    <ds:schemaRef ds:uri="http://schemas.microsoft.com/office/infopath/2007/PartnerControls"/>
    <ds:schemaRef ds:uri="81769b2a-d818-4d13-99fe-dccc8276e180"/>
    <ds:schemaRef ds:uri="46c82633-8022-4421-93d1-ef73b57a65cd"/>
  </ds:schemaRefs>
</ds:datastoreItem>
</file>

<file path=customXml/itemProps2.xml><?xml version="1.0" encoding="utf-8"?>
<ds:datastoreItem xmlns:ds="http://schemas.openxmlformats.org/officeDocument/2006/customXml" ds:itemID="{A2F0FB07-9188-4DA1-A3AC-64A756839C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83A0EF-1DB3-4B43-B7AC-90816B09F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82633-8022-4421-93d1-ef73b57a65cd"/>
    <ds:schemaRef ds:uri="81769b2a-d818-4d13-99fe-dccc8276e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preliminar</vt:lpstr>
      <vt:lpstr>Seguimiento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Michell Tatiana  Ortiz Vargas</cp:lastModifiedBy>
  <cp:revision/>
  <dcterms:created xsi:type="dcterms:W3CDTF">2025-10-17T18:14:28Z</dcterms:created>
  <dcterms:modified xsi:type="dcterms:W3CDTF">2025-12-01T17:13:58Z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0x0101005B8828858D2E4945B43902818DEA1F99</vt:lpwstr>
  </property>
  <property fmtid="{D5CDD505-2E9C-101B-9397-08002B2CF9AE}" pid="3" name="MediaServiceImageTags">
    <vt:lpwstr/>
  </property>
</Properties>
</file>